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백업\바탕화면\회계\업무추진비\2022\사전정보공개\"/>
    </mc:Choice>
  </mc:AlternateContent>
  <bookViews>
    <workbookView xWindow="480" yWindow="30" windowWidth="10560" windowHeight="9345" activeTab="10"/>
  </bookViews>
  <sheets>
    <sheet name="1월" sheetId="37" r:id="rId1"/>
    <sheet name="2월" sheetId="26" r:id="rId2"/>
    <sheet name="3월" sheetId="28" r:id="rId3"/>
    <sheet name="4월" sheetId="27" r:id="rId4"/>
    <sheet name="5월" sheetId="29" r:id="rId5"/>
    <sheet name="6월" sheetId="30" r:id="rId6"/>
    <sheet name="7월" sheetId="31" r:id="rId7"/>
    <sheet name="8월" sheetId="32" r:id="rId8"/>
    <sheet name="9월" sheetId="33" r:id="rId9"/>
    <sheet name="10월" sheetId="34" r:id="rId10"/>
    <sheet name="11월" sheetId="35" r:id="rId11"/>
    <sheet name="12월" sheetId="36" r:id="rId12"/>
  </sheets>
  <calcPr calcId="152511"/>
</workbook>
</file>

<file path=xl/calcChain.xml><?xml version="1.0" encoding="utf-8"?>
<calcChain xmlns="http://schemas.openxmlformats.org/spreadsheetml/2006/main">
  <c r="H11" i="36" l="1"/>
  <c r="H10" i="34" l="1"/>
  <c r="H14" i="33"/>
  <c r="H17" i="32" l="1"/>
  <c r="H30" i="31" l="1"/>
  <c r="H26" i="30" l="1"/>
  <c r="H19" i="29" l="1"/>
  <c r="H15" i="27" l="1"/>
  <c r="H15" i="37" l="1"/>
  <c r="H13" i="35" l="1"/>
  <c r="H20" i="28" l="1"/>
  <c r="H15" i="26" l="1"/>
</calcChain>
</file>

<file path=xl/sharedStrings.xml><?xml version="1.0" encoding="utf-8"?>
<sst xmlns="http://schemas.openxmlformats.org/spreadsheetml/2006/main" count="772" uniqueCount="530">
  <si>
    <t>연번</t>
  </si>
  <si>
    <t>     </t>
    <phoneticPr fontId="3" type="noConversion"/>
  </si>
  <si>
    <t xml:space="preserve"> 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</si>
  <si>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</si>
  <si>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</si>
  <si>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</si>
  <si>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인원(명)</t>
    <phoneticPr fontId="3" type="noConversion"/>
  </si>
  <si>
    <t>집행금액(원)</t>
    <phoneticPr fontId="3" type="noConversion"/>
  </si>
  <si>
    <t>계</t>
    <phoneticPr fontId="3" type="noConversion"/>
  </si>
  <si>
    <t>사용일</t>
    <phoneticPr fontId="3" type="noConversion"/>
  </si>
  <si>
    <t>사용시간</t>
    <phoneticPr fontId="3" type="noConversion"/>
  </si>
  <si>
    <t>사용일</t>
    <phoneticPr fontId="3" type="noConversion"/>
  </si>
  <si>
    <t>사용일</t>
    <phoneticPr fontId="3" type="noConversion"/>
  </si>
  <si>
    <t xml:space="preserve"> &lt; 2022년1월중 기관장 업무추진비 집행내역 &gt;</t>
    <phoneticPr fontId="3" type="noConversion"/>
  </si>
  <si>
    <t>2022.01.10</t>
    <phoneticPr fontId="3" type="noConversion"/>
  </si>
  <si>
    <t>경영지원팀 최유미 등 3인</t>
    <phoneticPr fontId="3" type="noConversion"/>
  </si>
  <si>
    <t>2021년 자료원 회계검사 보고 후 차대</t>
    <phoneticPr fontId="3" type="noConversion"/>
  </si>
  <si>
    <t>브라운핸즈상암점(서울) 0507-1444-5488</t>
    <phoneticPr fontId="3" type="noConversion"/>
  </si>
  <si>
    <t>2022.01.12</t>
    <phoneticPr fontId="3" type="noConversion"/>
  </si>
  <si>
    <t>이즈미(경기)               031-5170-2233</t>
    <phoneticPr fontId="3" type="noConversion"/>
  </si>
  <si>
    <t>영화평론가 김종원, 수집카탈로깅팀 민병현, 학예연구팀 정종화</t>
    <phoneticPr fontId="3" type="noConversion"/>
  </si>
  <si>
    <t>원로영화인 구술채록 사업 수립 협조 관련 원로영화연구자 간담 후 차대</t>
    <phoneticPr fontId="3" type="noConversion"/>
  </si>
  <si>
    <t>정진우 감독, 수집카탈로깅팀 민병현, 학예연구팀 정종화</t>
    <phoneticPr fontId="3" type="noConversion"/>
  </si>
  <si>
    <t>2022년 영화사료 조사 및 공개사업 관련 업무 논의</t>
    <phoneticPr fontId="3" type="noConversion"/>
  </si>
  <si>
    <t>2022.01.21</t>
    <phoneticPr fontId="3" type="noConversion"/>
  </si>
  <si>
    <t xml:space="preserve">DMZ영화제프로그래머 채희숙, 학예연구팀 박진희 </t>
    <phoneticPr fontId="3" type="noConversion"/>
  </si>
  <si>
    <t>2022.01.24</t>
    <phoneticPr fontId="3" type="noConversion"/>
  </si>
  <si>
    <t xml:space="preserve">1월 5주 주간회의 및 주요 내용 논의 후 차대 </t>
    <phoneticPr fontId="3" type="noConversion"/>
  </si>
  <si>
    <t>수집카탈로깅팀 황민진        정책기획팀 이초록</t>
    <phoneticPr fontId="3" type="noConversion"/>
  </si>
  <si>
    <t>2022.01.28</t>
  </si>
  <si>
    <t>부산국제영화제 아카이빙 업무 관련 논의</t>
  </si>
  <si>
    <t>바루(서울)               02-733-2081</t>
  </si>
  <si>
    <t>부산국제영화제프로그래머 박선영, 학예연구팀 이지윤</t>
  </si>
  <si>
    <t>2021년 자료원 회계검사 보고</t>
    <phoneticPr fontId="3" type="noConversion"/>
  </si>
  <si>
    <t>여수낭만식당(서울) 02-304-5133</t>
    <phoneticPr fontId="3" type="noConversion"/>
  </si>
  <si>
    <t>2022.01.10</t>
    <phoneticPr fontId="3" type="noConversion"/>
  </si>
  <si>
    <t>브라운핸즈상암점(서울) 0507-1444-5488</t>
    <phoneticPr fontId="3" type="noConversion"/>
  </si>
  <si>
    <t>경영지원팀 최유미 등 3인</t>
    <phoneticPr fontId="3" type="noConversion"/>
  </si>
  <si>
    <t>원로영화인 구술채록 사업 수립 협조 관련 원로영화연구자 간담</t>
    <phoneticPr fontId="3" type="noConversion"/>
  </si>
  <si>
    <t>2022.01.13</t>
    <phoneticPr fontId="3" type="noConversion"/>
  </si>
  <si>
    <t>원로영화인 구술채록 사업 수립 협조 관련 원로영화감독 간담</t>
    <phoneticPr fontId="3" type="noConversion"/>
  </si>
  <si>
    <t>김이순장춘식당(서울) 02-3442-0022</t>
    <phoneticPr fontId="3" type="noConversion"/>
  </si>
  <si>
    <t>2022.01.20</t>
    <phoneticPr fontId="3" type="noConversion"/>
  </si>
  <si>
    <t>학예연구팀 정종화 등 3인</t>
    <phoneticPr fontId="3" type="noConversion"/>
  </si>
  <si>
    <t>시네마테크KOFA 프로그램 관련 업무 논의</t>
    <phoneticPr fontId="3" type="noConversion"/>
  </si>
  <si>
    <t xml:space="preserve">1월 5주 주간회의 및 주요 내용 논의 </t>
    <phoneticPr fontId="3" type="noConversion"/>
  </si>
  <si>
    <t>감사담당 박노민, 팀장4인</t>
    <phoneticPr fontId="3" type="noConversion"/>
  </si>
  <si>
    <t>감사담당 박노민, 팀장5인</t>
    <phoneticPr fontId="3" type="noConversion"/>
  </si>
  <si>
    <t>2022.01.25</t>
    <phoneticPr fontId="3" type="noConversion"/>
  </si>
  <si>
    <t xml:space="preserve">정책기획팀 2022년 예산 업무 보고 </t>
    <phoneticPr fontId="3" type="noConversion"/>
  </si>
  <si>
    <t xml:space="preserve"> &lt; 2022년 2월중 기관장 업무추진비 집행내역 &gt;</t>
    <phoneticPr fontId="3" type="noConversion"/>
  </si>
  <si>
    <t xml:space="preserve"> &lt; 2022년 3월중 기관장 업무추진비 집행내역 &gt;</t>
    <phoneticPr fontId="3" type="noConversion"/>
  </si>
  <si>
    <t xml:space="preserve"> &lt; 2022년 5월중 기관장 업무추진비 집행내역 &gt;</t>
    <phoneticPr fontId="3" type="noConversion"/>
  </si>
  <si>
    <t xml:space="preserve"> &lt; 2022년 6월중 기관장 업무추진비 집행내역 &gt;</t>
    <phoneticPr fontId="3" type="noConversion"/>
  </si>
  <si>
    <t xml:space="preserve"> &lt; 2022년 7월중 기관장 업무추진비 집행내역 &gt;</t>
    <phoneticPr fontId="3" type="noConversion"/>
  </si>
  <si>
    <t xml:space="preserve"> &lt; 2022년8월중 기관장 업무추진비 집행내역 &gt;</t>
    <phoneticPr fontId="3" type="noConversion"/>
  </si>
  <si>
    <t xml:space="preserve"> &lt; 2022년9월중 기관장 업무추진비 집행내역 &gt;</t>
    <phoneticPr fontId="3" type="noConversion"/>
  </si>
  <si>
    <t xml:space="preserve"> &lt; 2022년10월중 기관장 업무추진비 집행내역 &gt;</t>
    <phoneticPr fontId="3" type="noConversion"/>
  </si>
  <si>
    <t xml:space="preserve"> &lt; 2022년11월중 기관장 업무추진비 집행내역 &gt;</t>
    <phoneticPr fontId="3" type="noConversion"/>
  </si>
  <si>
    <t xml:space="preserve"> &lt; 2022년12월중 기관장 업무추진비 집행내역 &gt;</t>
    <phoneticPr fontId="3" type="noConversion"/>
  </si>
  <si>
    <t>2022.02.03</t>
    <phoneticPr fontId="3" type="noConversion"/>
  </si>
  <si>
    <t>학예연구팀 비극영상아카이브 
관련 업무 논의</t>
    <phoneticPr fontId="3" type="noConversion"/>
  </si>
  <si>
    <t>소호정(서울)
02-6393-5788</t>
    <phoneticPr fontId="3" type="noConversion"/>
  </si>
  <si>
    <t>2022.02.04</t>
    <phoneticPr fontId="3" type="noConversion"/>
  </si>
  <si>
    <t>시네마테크KOFA 신년프로그래밍 
관련 논의</t>
    <phoneticPr fontId="3" type="noConversion"/>
  </si>
  <si>
    <t>여수낭만식당(서울)
02-304-5133</t>
    <phoneticPr fontId="3" type="noConversion"/>
  </si>
  <si>
    <t>2022.02.08</t>
    <phoneticPr fontId="3" type="noConversion"/>
  </si>
  <si>
    <t xml:space="preserve">KBS 보존 필름 아카이빙 및 활용관련 
논의 </t>
    <phoneticPr fontId="3" type="noConversion"/>
  </si>
  <si>
    <t>서순금류복요리전문점(서울)
02-735-5797</t>
    <phoneticPr fontId="3" type="noConversion"/>
  </si>
  <si>
    <t>2022.02.11</t>
    <phoneticPr fontId="3" type="noConversion"/>
  </si>
  <si>
    <t>2021년 귀속 경영평가 관련 논의</t>
    <phoneticPr fontId="3" type="noConversion"/>
  </si>
  <si>
    <t>송추가마골(서울)
02-371-0014</t>
    <phoneticPr fontId="3" type="noConversion"/>
  </si>
  <si>
    <t>2022.02.14</t>
    <phoneticPr fontId="3" type="noConversion"/>
  </si>
  <si>
    <t>노조 관련 안건 논의</t>
    <phoneticPr fontId="3" type="noConversion"/>
  </si>
  <si>
    <t>배꼽집(서울)
02-304-9293</t>
    <phoneticPr fontId="3" type="noConversion"/>
  </si>
  <si>
    <t>2022.02.15</t>
    <phoneticPr fontId="3" type="noConversion"/>
  </si>
  <si>
    <t>이상면 연구자 기증 관련 수집 논의</t>
    <phoneticPr fontId="3" type="noConversion"/>
  </si>
  <si>
    <t>해나옥(서울)
02-303-3397</t>
    <phoneticPr fontId="3" type="noConversion"/>
  </si>
  <si>
    <t>2022.02.17</t>
    <phoneticPr fontId="3" type="noConversion"/>
  </si>
  <si>
    <t>학예연구팀 영화연구 직원 관련 
간담</t>
    <phoneticPr fontId="3" type="noConversion"/>
  </si>
  <si>
    <t>송추가마골(서울)
02-371-0014</t>
    <phoneticPr fontId="3" type="noConversion"/>
  </si>
  <si>
    <t xml:space="preserve">문화정보화 관련 업무 면담 </t>
    <phoneticPr fontId="3" type="noConversion"/>
  </si>
  <si>
    <t>2022.02.21</t>
    <phoneticPr fontId="3" type="noConversion"/>
  </si>
  <si>
    <t>학예연구팀 전반적 업무 관련 
조정 및 논의</t>
    <phoneticPr fontId="3" type="noConversion"/>
  </si>
  <si>
    <t>2022.02.22</t>
    <phoneticPr fontId="3" type="noConversion"/>
  </si>
  <si>
    <t>2021년 경영평가보고서 작성 수정 
관련 논의</t>
    <phoneticPr fontId="3" type="noConversion"/>
  </si>
  <si>
    <t>2022.02.23</t>
    <phoneticPr fontId="3" type="noConversion"/>
  </si>
  <si>
    <t xml:space="preserve">원장 업무 이임관련 팀장 회의 </t>
    <phoneticPr fontId="3" type="noConversion"/>
  </si>
  <si>
    <t>브라운핸즈상암점
(서울) 0507-1444-5488</t>
    <phoneticPr fontId="3" type="noConversion"/>
  </si>
  <si>
    <t>팀장 8인, 사무국장</t>
    <phoneticPr fontId="3" type="noConversion"/>
  </si>
  <si>
    <t>학예연구팀 김OO, 조OO</t>
    <phoneticPr fontId="3" type="noConversion"/>
  </si>
  <si>
    <t>학예연구팀 오OO, 박OO, 박OO, 안OO</t>
    <phoneticPr fontId="3" type="noConversion"/>
  </si>
  <si>
    <t>수집카탈로깅팀 민OO, 정보자원개발팀 유OO, 사무국장</t>
    <phoneticPr fontId="3" type="noConversion"/>
  </si>
  <si>
    <t>사무국장, 경영지원팀 변OO, 정책기획팀 정OO, KOFA서비스팀 이OO</t>
    <phoneticPr fontId="3" type="noConversion"/>
  </si>
  <si>
    <t>학예연구팀 박OO, 정OO, 조OO</t>
    <phoneticPr fontId="3" type="noConversion"/>
  </si>
  <si>
    <t>수집카탈로깅팀 황OO</t>
    <phoneticPr fontId="3" type="noConversion"/>
  </si>
  <si>
    <t>학예연구팀 정OO, 성공회대 HK 오OO 교수</t>
    <phoneticPr fontId="3" type="noConversion"/>
  </si>
  <si>
    <t>학예연구팀 조OO, 정보자원개발팀 정OO, 김OO</t>
    <phoneticPr fontId="3" type="noConversion"/>
  </si>
  <si>
    <t>정책기획팀 정OO, 학예연구팀 조OO, 정OO, 이OO, 안OO</t>
    <phoneticPr fontId="3" type="noConversion"/>
  </si>
  <si>
    <t>정책기획팀 정OO, 최OO</t>
    <phoneticPr fontId="3" type="noConversion"/>
  </si>
  <si>
    <t>2022.03.03</t>
    <phoneticPr fontId="3" type="noConversion"/>
  </si>
  <si>
    <t>학예연구팀 2022년 프로그램, 전시 등 기획 현안 검토 및 간담회</t>
    <phoneticPr fontId="3" type="noConversion"/>
  </si>
  <si>
    <t>폴바셋(서울)
02-376-8525</t>
    <phoneticPr fontId="3" type="noConversion"/>
  </si>
  <si>
    <t>2022.03.14</t>
    <phoneticPr fontId="3" type="noConversion"/>
  </si>
  <si>
    <t>보존관리팀 미디어자산관리시스템 구축 관련 업무 보고 및 간담회</t>
    <phoneticPr fontId="3" type="noConversion"/>
  </si>
  <si>
    <t>심학산우아한비빔밥(경기)
031-949-6209</t>
    <phoneticPr fontId="3" type="noConversion"/>
  </si>
  <si>
    <t>보존관리팀 2022년 적체자료 정리 용역 사업 현안 검토 및 간담회</t>
    <phoneticPr fontId="3" type="noConversion"/>
  </si>
  <si>
    <t>피스피스(경기) 
070-8691-1799</t>
    <phoneticPr fontId="3" type="noConversion"/>
  </si>
  <si>
    <t>2022.03.15</t>
    <phoneticPr fontId="3" type="noConversion"/>
  </si>
  <si>
    <t>경영지원팀 업무보고 및 간담회</t>
    <phoneticPr fontId="3" type="noConversion"/>
  </si>
  <si>
    <t>하노이의아침(서울)
02-363-8839</t>
    <phoneticPr fontId="3" type="noConversion"/>
  </si>
  <si>
    <t>경영지원팀 총무, 회계 관련 업무 검토 및 간담회</t>
    <phoneticPr fontId="3" type="noConversion"/>
  </si>
  <si>
    <t>투썸플레이스(서울)
02-302-2388</t>
    <phoneticPr fontId="3" type="noConversion"/>
  </si>
  <si>
    <t>2022.03.17</t>
    <phoneticPr fontId="3" type="noConversion"/>
  </si>
  <si>
    <t>수집카탈로깅팀 
2022년 수집 업무 보고 및 간담회</t>
    <phoneticPr fontId="3" type="noConversion"/>
  </si>
  <si>
    <t>수집카탈로깅팀 
수집 업무 현안 검토 및 간담회</t>
    <phoneticPr fontId="3" type="noConversion"/>
  </si>
  <si>
    <t>마리웨일(서울)
02-303-3422</t>
    <phoneticPr fontId="3" type="noConversion"/>
  </si>
  <si>
    <t>2022.03.18</t>
    <phoneticPr fontId="3" type="noConversion"/>
  </si>
  <si>
    <t xml:space="preserve">수집카탈로깅팀 
2022년 카탈로깅 업무 보고 및 간담회 </t>
    <phoneticPr fontId="3" type="noConversion"/>
  </si>
  <si>
    <t>수집카탈로깅팀 
카탈로깅 업무 현안 검토 및 간담회</t>
    <phoneticPr fontId="3" type="noConversion"/>
  </si>
  <si>
    <t>레드애플(서울)
02-308-5662</t>
    <phoneticPr fontId="3" type="noConversion"/>
  </si>
  <si>
    <t>2022.03.21</t>
    <phoneticPr fontId="3" type="noConversion"/>
  </si>
  <si>
    <t>보존관리팀 상암 필름 보존고 관련 
업무 보고 및 간담회</t>
    <phoneticPr fontId="3" type="noConversion"/>
  </si>
  <si>
    <t>보존관리팀 상암 필름 보존고 관리 관련 업무 현안 논의</t>
    <phoneticPr fontId="3" type="noConversion"/>
  </si>
  <si>
    <t>바나프레소(서울)
02-1811-1111</t>
    <phoneticPr fontId="3" type="noConversion"/>
  </si>
  <si>
    <t>2022.03.22</t>
    <phoneticPr fontId="3" type="noConversion"/>
  </si>
  <si>
    <t>정보자원개발팀 정보화 사업 관련 업무보고 및 간담회</t>
    <phoneticPr fontId="3" type="noConversion"/>
  </si>
  <si>
    <t>정보자원개발팀 2022년 현안 검토 및 주요 내용 협의</t>
    <phoneticPr fontId="3" type="noConversion"/>
  </si>
  <si>
    <t>카페드몽슈슈(서울)
02-2088-1779</t>
    <phoneticPr fontId="3" type="noConversion"/>
  </si>
  <si>
    <t>2022.03,23</t>
    <phoneticPr fontId="3" type="noConversion"/>
  </si>
  <si>
    <t>신임 사무국장 업무 전달 및
주간 팀장 회의 보고</t>
    <phoneticPr fontId="3" type="noConversion"/>
  </si>
  <si>
    <t>2022.03.23</t>
    <phoneticPr fontId="3" type="noConversion"/>
  </si>
  <si>
    <t>3월 4주 주간 회의 및 주요 내용 논의 후 차대</t>
    <phoneticPr fontId="3" type="noConversion"/>
  </si>
  <si>
    <t>학예연구팀 2022년 컬렉션 및 블루레이 제작 업무보고 및 간담회</t>
    <phoneticPr fontId="3" type="noConversion"/>
  </si>
  <si>
    <t>학예연구팀 정OO등 5인</t>
    <phoneticPr fontId="3" type="noConversion"/>
  </si>
  <si>
    <t>보존관리팀 권OO등 5인</t>
    <phoneticPr fontId="3" type="noConversion"/>
  </si>
  <si>
    <t>경영지원팀 노OO등 3인</t>
    <phoneticPr fontId="3" type="noConversion"/>
  </si>
  <si>
    <t>수집카탈로깅팀 민OO등 4인</t>
    <phoneticPr fontId="3" type="noConversion"/>
  </si>
  <si>
    <t>수집카탈로깅팀 조OO등 4인</t>
    <phoneticPr fontId="3" type="noConversion"/>
  </si>
  <si>
    <t>보존관리팀 성OO등 5인</t>
    <phoneticPr fontId="3" type="noConversion"/>
  </si>
  <si>
    <t>정보자원개발팀 유OO등 4인</t>
    <phoneticPr fontId="3" type="noConversion"/>
  </si>
  <si>
    <t>박OO감사담당, 경영지원팀 변OO, 정보자원개발팀 유OO, 정책기획팀 정OO, 사무국장 최OO</t>
    <phoneticPr fontId="3" type="noConversion"/>
  </si>
  <si>
    <t>마이알레(경기)      
031-5170-1562</t>
    <phoneticPr fontId="3" type="noConversion"/>
  </si>
  <si>
    <t>해나옥(서울)        
  02-303-3397</t>
    <phoneticPr fontId="3" type="noConversion"/>
  </si>
  <si>
    <t>연안식당(서울)   
02-304-7476</t>
    <phoneticPr fontId="3" type="noConversion"/>
  </si>
  <si>
    <t>시골보쌈&amp;감자옹심이(서울)                     
(02-303-1592)</t>
    <phoneticPr fontId="3" type="noConversion"/>
  </si>
  <si>
    <t>김영섭초밥(서울) 
02-3153-0900</t>
    <phoneticPr fontId="3" type="noConversion"/>
  </si>
  <si>
    <t xml:space="preserve"> &lt; 2022년 4월중 기관장 업무추진비 집행내역 &gt;</t>
    <phoneticPr fontId="3" type="noConversion"/>
  </si>
  <si>
    <t>2022.04.14</t>
    <phoneticPr fontId="3" type="noConversion"/>
  </si>
  <si>
    <t>태흥영화 기획전시 후 오찬</t>
    <phoneticPr fontId="3" type="noConversion"/>
  </si>
  <si>
    <t>뚜띠쿠치나(서울)
02-302-0242</t>
    <phoneticPr fontId="3" type="noConversion"/>
  </si>
  <si>
    <t>2022.04.05</t>
    <phoneticPr fontId="3" type="noConversion"/>
  </si>
  <si>
    <t>영화인 면담 및 간담회</t>
    <phoneticPr fontId="3" type="noConversion"/>
  </si>
  <si>
    <t>송추가마골인어반
(서울)
02-371-0014</t>
    <phoneticPr fontId="3" type="noConversion"/>
  </si>
  <si>
    <t>2022.04.11</t>
    <phoneticPr fontId="3" type="noConversion"/>
  </si>
  <si>
    <t>주간업무회의 협의 및 간담회</t>
    <phoneticPr fontId="3" type="noConversion"/>
  </si>
  <si>
    <t>강릉해변메밀막국수
(경기)
031-948-5393</t>
    <phoneticPr fontId="3" type="noConversion"/>
  </si>
  <si>
    <t>현안 추진 논의 후 차대</t>
    <phoneticPr fontId="3" type="noConversion"/>
  </si>
  <si>
    <t>피스피스출판단지점
(경기)
070-8691-1799</t>
    <phoneticPr fontId="3" type="noConversion"/>
  </si>
  <si>
    <t>2022.04.12</t>
    <phoneticPr fontId="3" type="noConversion"/>
  </si>
  <si>
    <t>융복합 공연계획 간담회</t>
    <phoneticPr fontId="3" type="noConversion"/>
  </si>
  <si>
    <t>회현식당(서울)
02-318-8011</t>
    <phoneticPr fontId="3" type="noConversion"/>
  </si>
  <si>
    <t>2022.04.15</t>
    <phoneticPr fontId="3" type="noConversion"/>
  </si>
  <si>
    <t>영화인 면담 및 시사섭외</t>
    <phoneticPr fontId="3" type="noConversion"/>
  </si>
  <si>
    <t>점점점점점점(서울)
0507-1318-5971</t>
    <phoneticPr fontId="3" type="noConversion"/>
  </si>
  <si>
    <t>2022.04.19</t>
    <phoneticPr fontId="3" type="noConversion"/>
  </si>
  <si>
    <t>수집카탈로깅팀 워크샵 격려 간담회</t>
    <phoneticPr fontId="3" type="noConversion"/>
  </si>
  <si>
    <t>레드파이프(경기)
031-944-0999</t>
    <phoneticPr fontId="3" type="noConversion"/>
  </si>
  <si>
    <t>2022.04.25</t>
    <phoneticPr fontId="3" type="noConversion"/>
  </si>
  <si>
    <t>2022.04.28</t>
    <phoneticPr fontId="3" type="noConversion"/>
  </si>
  <si>
    <t>국내 영화제 관계자 간담회</t>
    <phoneticPr fontId="3" type="noConversion"/>
  </si>
  <si>
    <t>삼백집(전주)
063-284-2227</t>
    <phoneticPr fontId="3" type="noConversion"/>
  </si>
  <si>
    <t>국내 영화제 관계자 2인</t>
    <phoneticPr fontId="3" type="noConversion"/>
  </si>
  <si>
    <t>2022.04.29</t>
    <phoneticPr fontId="3" type="noConversion"/>
  </si>
  <si>
    <t>국내 독립영화 관계자 간담회</t>
    <phoneticPr fontId="3" type="noConversion"/>
  </si>
  <si>
    <t>성미당(전주)
063-287-8800</t>
    <phoneticPr fontId="3" type="noConversion"/>
  </si>
  <si>
    <t>독립영화 관계자 3인</t>
    <phoneticPr fontId="3" type="noConversion"/>
  </si>
  <si>
    <t>전주국제영화제 관계자 간담회</t>
    <phoneticPr fontId="3" type="noConversion"/>
  </si>
  <si>
    <t>블리스플(전주)
063-111-1111</t>
    <phoneticPr fontId="3" type="noConversion"/>
  </si>
  <si>
    <t>전주국제영화제 관계자 3인</t>
    <phoneticPr fontId="3" type="noConversion"/>
  </si>
  <si>
    <t>블루오션픽처스 이OO</t>
    <phoneticPr fontId="3" type="noConversion"/>
  </si>
  <si>
    <t>태흥관계자 이OO 여사,
이OO 감독, 방OO 사장,
전OO 상무</t>
    <phoneticPr fontId="3" type="noConversion"/>
  </si>
  <si>
    <t>사무국장, 감사 박OO,
수집카탈로깅팀 민OO,
보존관리팀 권OO,
학예연구팀 정OO</t>
    <phoneticPr fontId="3" type="noConversion"/>
  </si>
  <si>
    <t>감독 오OO</t>
    <phoneticPr fontId="3" type="noConversion"/>
  </si>
  <si>
    <t>수집카탈로깅팀 민OO, 
이OO, 이OO, 황OO, 
김OO</t>
    <phoneticPr fontId="3" type="noConversion"/>
  </si>
  <si>
    <t>학예연구팀 안OO등2인,
피크닉 대표 김OO,
음악가 황OO</t>
    <phoneticPr fontId="3" type="noConversion"/>
  </si>
  <si>
    <t>사무국장, 감사 박OO,
팀장6인</t>
    <phoneticPr fontId="3" type="noConversion"/>
  </si>
  <si>
    <t>사무국장, 감사 박노민,
수집카탈로깅팀 민병현,
보존관리팀 권영택,
학예연구팀 정종화</t>
    <phoneticPr fontId="3" type="noConversion"/>
  </si>
  <si>
    <t>2022.05.01</t>
    <phoneticPr fontId="3" type="noConversion"/>
  </si>
  <si>
    <t>전주국제영화제 참석 
주요 영화인 간담회</t>
    <phoneticPr fontId="3" type="noConversion"/>
  </si>
  <si>
    <t>교동떡갈비(전주)
063-288-2232</t>
    <phoneticPr fontId="3" type="noConversion"/>
  </si>
  <si>
    <t>2022.05.03</t>
    <phoneticPr fontId="3" type="noConversion"/>
  </si>
  <si>
    <t>MBC 업무협의 간담회</t>
    <phoneticPr fontId="3" type="noConversion"/>
  </si>
  <si>
    <t>2022.05.06</t>
    <phoneticPr fontId="3" type="noConversion"/>
  </si>
  <si>
    <t>경영평가 비계량실사 리뷰 및 
간부 간담회</t>
    <phoneticPr fontId="3" type="noConversion"/>
  </si>
  <si>
    <t>창고43(서울)
02-303-4343</t>
    <phoneticPr fontId="3" type="noConversion"/>
  </si>
  <si>
    <t>사무국장, 
팀장 및 직원 6인</t>
    <phoneticPr fontId="3" type="noConversion"/>
  </si>
  <si>
    <t>2022.05.09</t>
    <phoneticPr fontId="3" type="noConversion"/>
  </si>
  <si>
    <t>2022.05.09</t>
    <phoneticPr fontId="3" type="noConversion"/>
  </si>
  <si>
    <t>주간업무회의 및 간부 간담회</t>
    <phoneticPr fontId="3" type="noConversion"/>
  </si>
  <si>
    <t>마니산산채(경기)
031-915-8712</t>
    <phoneticPr fontId="3" type="noConversion"/>
  </si>
  <si>
    <t>사무국장, 
팀장 및 직원 8인</t>
    <phoneticPr fontId="3" type="noConversion"/>
  </si>
  <si>
    <t>주간업무회의 리뷰 및 차대</t>
    <phoneticPr fontId="3" type="noConversion"/>
  </si>
  <si>
    <t>피스피스(경기)
070-8691-1799</t>
    <phoneticPr fontId="3" type="noConversion"/>
  </si>
  <si>
    <t>2022.05.16</t>
    <phoneticPr fontId="3" type="noConversion"/>
  </si>
  <si>
    <t>2022.05.18</t>
    <phoneticPr fontId="3" type="noConversion"/>
  </si>
  <si>
    <t>불교영화제 공동주최 업무협의</t>
    <phoneticPr fontId="3" type="noConversion"/>
  </si>
  <si>
    <t>사무국장 외 3인</t>
    <phoneticPr fontId="3" type="noConversion"/>
  </si>
  <si>
    <t>2022.05.19</t>
    <phoneticPr fontId="3" type="noConversion"/>
  </si>
  <si>
    <t>KOFA  서비스팀 한예종 
예술정보관 견학 및 업무협조 간담회</t>
    <phoneticPr fontId="3" type="noConversion"/>
  </si>
  <si>
    <t>멘보샤(서울)
010-9535-2674</t>
    <phoneticPr fontId="3" type="noConversion"/>
  </si>
  <si>
    <t>2022.05.23</t>
    <phoneticPr fontId="3" type="noConversion"/>
  </si>
  <si>
    <t>시골보쌈&amp;감자옹심이
(서울)
02-303-1592</t>
    <phoneticPr fontId="3" type="noConversion"/>
  </si>
  <si>
    <t>사무국장, 
팀장 및 직원 12인</t>
    <phoneticPr fontId="3" type="noConversion"/>
  </si>
  <si>
    <t>2022.05.25</t>
    <phoneticPr fontId="3" type="noConversion"/>
  </si>
  <si>
    <t>상영 프로그램 업무협의 및 간담회</t>
    <phoneticPr fontId="3" type="noConversion"/>
  </si>
  <si>
    <t>카페마마스(서울)
02-376-1250</t>
    <phoneticPr fontId="3" type="noConversion"/>
  </si>
  <si>
    <t>2022.05.26</t>
    <phoneticPr fontId="3" type="noConversion"/>
  </si>
  <si>
    <t>KBS 수원센터 업무협의 간담회</t>
    <phoneticPr fontId="3" type="noConversion"/>
  </si>
  <si>
    <t>시골집(경기)
031-221-4774</t>
    <phoneticPr fontId="3" type="noConversion"/>
  </si>
  <si>
    <t>2022.05.26</t>
    <phoneticPr fontId="3" type="noConversion"/>
  </si>
  <si>
    <t>상영 프로그램 홍보 및 교육협의</t>
    <phoneticPr fontId="3" type="noConversion"/>
  </si>
  <si>
    <t>배꼽집(서울)
02-304-9293</t>
    <phoneticPr fontId="3" type="noConversion"/>
  </si>
  <si>
    <t>2022.05.27</t>
    <phoneticPr fontId="3" type="noConversion"/>
  </si>
  <si>
    <t>정책기획팀, KOFA 서비스팀 
찾아가는 영화관 업무회의</t>
    <phoneticPr fontId="3" type="noConversion"/>
  </si>
  <si>
    <t>해미락(경남)
010-4673-0869</t>
    <phoneticPr fontId="3" type="noConversion"/>
  </si>
  <si>
    <t>2022.05.27</t>
    <phoneticPr fontId="3" type="noConversion"/>
  </si>
  <si>
    <t>통영음악재단 업무협의 간담회</t>
    <phoneticPr fontId="3" type="noConversion"/>
  </si>
  <si>
    <t>벅수다찌(경남)
0507-1346-4684</t>
    <phoneticPr fontId="3" type="noConversion"/>
  </si>
  <si>
    <t>2022.05.31</t>
    <phoneticPr fontId="3" type="noConversion"/>
  </si>
  <si>
    <t>사무국장 외 
팀장 8인</t>
    <phoneticPr fontId="3" type="noConversion"/>
  </si>
  <si>
    <t>감독 양OO</t>
    <phoneticPr fontId="3" type="noConversion"/>
  </si>
  <si>
    <t>MBC 관계자 
홍OO, 이OO</t>
    <phoneticPr fontId="3" type="noConversion"/>
  </si>
  <si>
    <t>사무국장, 감사담당 
박OO 외 9인</t>
    <phoneticPr fontId="3" type="noConversion"/>
  </si>
  <si>
    <t>KOFA 서비스팀 
이OO 외 3인</t>
    <phoneticPr fontId="3" type="noConversion"/>
  </si>
  <si>
    <t>감독 오OO</t>
    <phoneticPr fontId="3" type="noConversion"/>
  </si>
  <si>
    <t>수집카탈로깅팀 
민OO 외 6인</t>
    <phoneticPr fontId="3" type="noConversion"/>
  </si>
  <si>
    <t>프로듀서 김O,
프로그래머 정O</t>
    <phoneticPr fontId="3" type="noConversion"/>
  </si>
  <si>
    <t>정책기획팀 이OO,
김OO, KOFA서비스팀 
이OO 외 3인</t>
    <phoneticPr fontId="3" type="noConversion"/>
  </si>
  <si>
    <t>통영음악재단 대표
이OO, KOFA 서비스팀
이OO 외 3인</t>
    <phoneticPr fontId="3" type="noConversion"/>
  </si>
  <si>
    <t>2022.06.03</t>
    <phoneticPr fontId="3" type="noConversion"/>
  </si>
  <si>
    <t>ARKO 예술극장 업무협조 간담회</t>
    <phoneticPr fontId="3" type="noConversion"/>
  </si>
  <si>
    <t>블랙서커스(서울)
02-304-1369</t>
    <phoneticPr fontId="3" type="noConversion"/>
  </si>
  <si>
    <t>2022.06.07</t>
    <phoneticPr fontId="3" type="noConversion"/>
  </si>
  <si>
    <t>생선굽는마을(경기)
031-944-9234</t>
    <phoneticPr fontId="3" type="noConversion"/>
  </si>
  <si>
    <t>2022.06.07</t>
    <phoneticPr fontId="3" type="noConversion"/>
  </si>
  <si>
    <t>2022.06.09</t>
    <phoneticPr fontId="3" type="noConversion"/>
  </si>
  <si>
    <t xml:space="preserve">책방 노마만리 소장 한상언, 
KOFA서비스팀 업무협조 간담회 </t>
    <phoneticPr fontId="3" type="noConversion"/>
  </si>
  <si>
    <t>불당호치민(천안)
041-567-1370</t>
    <phoneticPr fontId="3" type="noConversion"/>
  </si>
  <si>
    <t>&lt;영화운동의 최전선&gt; 
전시 연구 간담회</t>
    <phoneticPr fontId="3" type="noConversion"/>
  </si>
  <si>
    <t>노마만리(천안)
010-5832-2866</t>
    <phoneticPr fontId="3" type="noConversion"/>
  </si>
  <si>
    <t>2022.06.09</t>
    <phoneticPr fontId="3" type="noConversion"/>
  </si>
  <si>
    <t>책방 노마만리 견학 리뷰 및 차대</t>
    <phoneticPr fontId="3" type="noConversion"/>
  </si>
  <si>
    <t>파리바게트(아산)
010-7329-7775</t>
    <phoneticPr fontId="3" type="noConversion"/>
  </si>
  <si>
    <t>2022.06.10</t>
    <phoneticPr fontId="3" type="noConversion"/>
  </si>
  <si>
    <t>영상비디오법 개정 대응회의 및 간담회</t>
    <phoneticPr fontId="3" type="noConversion"/>
  </si>
  <si>
    <t>영상비디오법 개정회의 리뷰 및 차대</t>
    <phoneticPr fontId="3" type="noConversion"/>
  </si>
  <si>
    <t>2022.06.13</t>
    <phoneticPr fontId="3" type="noConversion"/>
  </si>
  <si>
    <t>사무국장 외 팀장 8인</t>
    <phoneticPr fontId="3" type="noConversion"/>
  </si>
  <si>
    <t>2022.06.13</t>
    <phoneticPr fontId="3" type="noConversion"/>
  </si>
  <si>
    <t>2022.06.16</t>
    <phoneticPr fontId="3" type="noConversion"/>
  </si>
  <si>
    <t>VR 등 상설전시 자문회의 및 간담회</t>
    <phoneticPr fontId="3" type="noConversion"/>
  </si>
  <si>
    <t>2022.06.20</t>
    <phoneticPr fontId="3" type="noConversion"/>
  </si>
  <si>
    <t>사무국장, 
팀장 및 직원 9인</t>
    <phoneticPr fontId="3" type="noConversion"/>
  </si>
  <si>
    <t>2022.06.21</t>
    <phoneticPr fontId="3" type="noConversion"/>
  </si>
  <si>
    <t>원장주재 정책기획팀 업무 간담회</t>
    <phoneticPr fontId="3" type="noConversion"/>
  </si>
  <si>
    <t>양각도(서울)
031-1234-1234</t>
    <phoneticPr fontId="3" type="noConversion"/>
  </si>
  <si>
    <t>원장주재 정책기획팀 업무면담 및 차대</t>
    <phoneticPr fontId="3" type="noConversion"/>
  </si>
  <si>
    <t>까페모임(서울)
02-308-1005</t>
    <phoneticPr fontId="3" type="noConversion"/>
  </si>
  <si>
    <t>2022.06.22</t>
    <phoneticPr fontId="3" type="noConversion"/>
  </si>
  <si>
    <t>홍콩 링난대 교수 이상준 방문 교류 및
업무협조 간담회</t>
    <phoneticPr fontId="3" type="noConversion"/>
  </si>
  <si>
    <t>홍콩 링난대 교수 이상준 
연구자문회의 및 차대</t>
    <phoneticPr fontId="3" type="noConversion"/>
  </si>
  <si>
    <t>보헤미안박이추커피
(서울)
02-372-6688</t>
    <phoneticPr fontId="3" type="noConversion"/>
  </si>
  <si>
    <t>2022.06.23</t>
    <phoneticPr fontId="3" type="noConversion"/>
  </si>
  <si>
    <t>평창국제평화영화제 참관 영화인 간담회</t>
    <phoneticPr fontId="3" type="noConversion"/>
  </si>
  <si>
    <t>황태회관(평창)
033-335-5795</t>
    <phoneticPr fontId="3" type="noConversion"/>
  </si>
  <si>
    <t>2022.06.27</t>
    <phoneticPr fontId="3" type="noConversion"/>
  </si>
  <si>
    <t>주간업무회의 리뷰 및 
영상복원팀 업무 간담회</t>
    <phoneticPr fontId="3" type="noConversion"/>
  </si>
  <si>
    <t>콩닥콩닥두부사랑
(파주)
031-949-4141</t>
    <phoneticPr fontId="3" type="noConversion"/>
  </si>
  <si>
    <t>2022.06.28</t>
    <phoneticPr fontId="3" type="noConversion"/>
  </si>
  <si>
    <t>부산영화제 및 수집관련 업무협의 간담회</t>
    <phoneticPr fontId="3" type="noConversion"/>
  </si>
  <si>
    <t>마가만두집(부산)
051-468-4059</t>
    <phoneticPr fontId="3" type="noConversion"/>
  </si>
  <si>
    <t>2022.06.28</t>
    <phoneticPr fontId="3" type="noConversion"/>
  </si>
  <si>
    <t>KAFA 한국영화아카데미 업무협의 간담회</t>
    <phoneticPr fontId="3" type="noConversion"/>
  </si>
  <si>
    <t>해운대다찌(부산)
051-747-9295</t>
    <phoneticPr fontId="3" type="noConversion"/>
  </si>
  <si>
    <t>2022.06.29</t>
    <phoneticPr fontId="3" type="noConversion"/>
  </si>
  <si>
    <t>자료수집 및 활용관련 
업무회의 리뷰 및 차대</t>
    <phoneticPr fontId="3" type="noConversion"/>
  </si>
  <si>
    <t>카페이차(부산)
0507-1381-4965</t>
    <phoneticPr fontId="3" type="noConversion"/>
  </si>
  <si>
    <t>2022.06.30</t>
    <phoneticPr fontId="3" type="noConversion"/>
  </si>
  <si>
    <t>원장주재 KOFA서비스팀 1차 업무 간담회</t>
    <phoneticPr fontId="3" type="noConversion"/>
  </si>
  <si>
    <t>공연예술담당 
성OO 외 2인</t>
    <phoneticPr fontId="3" type="noConversion"/>
  </si>
  <si>
    <t>노마만리 소장 한OO,
KOFA서비스팀 
이OO 외 6인</t>
    <phoneticPr fontId="3" type="noConversion"/>
  </si>
  <si>
    <t xml:space="preserve">학예연구팀 정OO, 
KOFA서비스팀 이OO
외 6인  </t>
    <phoneticPr fontId="3" type="noConversion"/>
  </si>
  <si>
    <t>KOFA서비스팀 이OO
외 4인</t>
    <phoneticPr fontId="3" type="noConversion"/>
  </si>
  <si>
    <t>프로그래머 조OO
학예연구팀 조OO</t>
    <phoneticPr fontId="3" type="noConversion"/>
  </si>
  <si>
    <t>정책기획팀 정OO
외 3인</t>
    <phoneticPr fontId="3" type="noConversion"/>
  </si>
  <si>
    <t>대학교수 이OO,
학예연구팀 정OO
외 3인</t>
    <phoneticPr fontId="3" type="noConversion"/>
  </si>
  <si>
    <t>평론가 오OO,
영화감독 봉OO
외 4인</t>
    <phoneticPr fontId="3" type="noConversion"/>
  </si>
  <si>
    <t>사무국장, 영상복원팀
조OO 외 17인</t>
    <phoneticPr fontId="3" type="noConversion"/>
  </si>
  <si>
    <t>수집카탈로깅팀 민OO
외 2인</t>
    <phoneticPr fontId="3" type="noConversion"/>
  </si>
  <si>
    <t>KAFA 원장 조OO 
외 직원 3명,
정보자원개발팀 유OO,
수집카탈로깅팀 민OO
외 2인</t>
    <phoneticPr fontId="3" type="noConversion"/>
  </si>
  <si>
    <t>KOFA서비스팀 이OO
외 9인</t>
    <phoneticPr fontId="3" type="noConversion"/>
  </si>
  <si>
    <t>사무국장 외 3인</t>
    <phoneticPr fontId="3" type="noConversion"/>
  </si>
  <si>
    <t>2022.07.01</t>
    <phoneticPr fontId="3" type="noConversion"/>
  </si>
  <si>
    <t xml:space="preserve">영화사연구발간 분야 직원 
업무협의 간담회 </t>
    <phoneticPr fontId="3" type="noConversion"/>
  </si>
  <si>
    <t>영화사연구발간 분야 직원 
간담회 리뷰 및 차대</t>
    <phoneticPr fontId="3" type="noConversion"/>
  </si>
  <si>
    <t>2022.07.04</t>
    <phoneticPr fontId="3" type="noConversion"/>
  </si>
  <si>
    <t>2022.07.05</t>
    <phoneticPr fontId="3" type="noConversion"/>
  </si>
  <si>
    <t>경영지원팀 업무현안 
논의 간담회</t>
    <phoneticPr fontId="3" type="noConversion"/>
  </si>
  <si>
    <t>수집업무 관련 현안 
리뷰 및 차대</t>
    <phoneticPr fontId="3" type="noConversion"/>
  </si>
  <si>
    <t>2022.07.06</t>
    <phoneticPr fontId="3" type="noConversion"/>
  </si>
  <si>
    <t>전시상영교육 분야 직원
업무협의 간담회</t>
    <phoneticPr fontId="3" type="noConversion"/>
  </si>
  <si>
    <t>더차이(서울)
02-303-0838</t>
    <phoneticPr fontId="3" type="noConversion"/>
  </si>
  <si>
    <t>2022.07.07</t>
    <phoneticPr fontId="3" type="noConversion"/>
  </si>
  <si>
    <t>대민서비스 분야 직원
업무협의 간담회</t>
    <phoneticPr fontId="3" type="noConversion"/>
  </si>
  <si>
    <t>대민서비스 분야 직원
현안 리뷰 및 차대</t>
    <phoneticPr fontId="3" type="noConversion"/>
  </si>
  <si>
    <t>부천국제판타스틱 영화제 
상영작 리뷰 및 해외게스트 간담회</t>
    <phoneticPr fontId="3" type="noConversion"/>
  </si>
  <si>
    <t>어선횟집(경기)
032-326-8881</t>
    <phoneticPr fontId="3" type="noConversion"/>
  </si>
  <si>
    <t>2022.07.08</t>
    <phoneticPr fontId="3" type="noConversion"/>
  </si>
  <si>
    <t>부천국제판타스틱 영화제 
참관 영화인 간담회</t>
    <phoneticPr fontId="3" type="noConversion"/>
  </si>
  <si>
    <t>만포면옥(경기)
032-623-3917</t>
    <phoneticPr fontId="3" type="noConversion"/>
  </si>
  <si>
    <t>2022.07.11</t>
    <phoneticPr fontId="3" type="noConversion"/>
  </si>
  <si>
    <t>2022.07.12</t>
    <phoneticPr fontId="3" type="noConversion"/>
  </si>
  <si>
    <t>파주, 상암 보존관리팀 업무협의 간담회</t>
    <phoneticPr fontId="3" type="noConversion"/>
  </si>
  <si>
    <t>이가네봉평메밀향
(경기)
031-941-1626</t>
    <phoneticPr fontId="3" type="noConversion"/>
  </si>
  <si>
    <t>2022.07.13</t>
    <phoneticPr fontId="3" type="noConversion"/>
  </si>
  <si>
    <t>알렉산더 O. 필립 감독 
GV 진행을 위한 사전 업무협의 간담회</t>
    <phoneticPr fontId="3" type="noConversion"/>
  </si>
  <si>
    <t>덕승재(서울)
02-303-1100</t>
    <phoneticPr fontId="3" type="noConversion"/>
  </si>
  <si>
    <t>2022.07.14</t>
    <phoneticPr fontId="3" type="noConversion"/>
  </si>
  <si>
    <t>정보자원개발팀 업무협의 간담회</t>
    <phoneticPr fontId="3" type="noConversion"/>
  </si>
  <si>
    <t>무형문화유산영상제 업무협의 간담회</t>
    <phoneticPr fontId="3" type="noConversion"/>
  </si>
  <si>
    <t>2022.07.15</t>
    <phoneticPr fontId="3" type="noConversion"/>
  </si>
  <si>
    <t>09:48</t>
    <phoneticPr fontId="3" type="noConversion"/>
  </si>
  <si>
    <t>'전략체계 개선을 위한 
전체 워크샵' 직원 차대</t>
    <phoneticPr fontId="3" type="noConversion"/>
  </si>
  <si>
    <t>지혜의숲파스쿠찌
(경기)
031-955-0099</t>
    <phoneticPr fontId="3" type="noConversion"/>
  </si>
  <si>
    <t>2022.07.18</t>
    <phoneticPr fontId="3" type="noConversion"/>
  </si>
  <si>
    <t>2022.07.21</t>
    <phoneticPr fontId="3" type="noConversion"/>
  </si>
  <si>
    <t>영상도서관 업무협의를 위한 
시설견학 및 정기 간담회</t>
    <phoneticPr fontId="3" type="noConversion"/>
  </si>
  <si>
    <t>쉼골전통된장(경기)
070-8875-1929</t>
    <phoneticPr fontId="3" type="noConversion"/>
  </si>
  <si>
    <t>2022.07.25</t>
    <phoneticPr fontId="3" type="noConversion"/>
  </si>
  <si>
    <t>상해(경기)
031-945-5880</t>
    <phoneticPr fontId="3" type="noConversion"/>
  </si>
  <si>
    <t>데저트리(서울)
010-3192-2328</t>
    <phoneticPr fontId="3" type="noConversion"/>
  </si>
  <si>
    <t>2022.07.26</t>
    <phoneticPr fontId="3" type="noConversion"/>
  </si>
  <si>
    <t>KOFA 정보화 컨설팅 업무협의 간담회</t>
    <phoneticPr fontId="3" type="noConversion"/>
  </si>
  <si>
    <t>KOFA 정보화 컨설팅 협의 리뷰 및 차대</t>
    <phoneticPr fontId="3" type="noConversion"/>
  </si>
  <si>
    <t>빌리엔젤(서울)
070-4117-2323</t>
    <phoneticPr fontId="3" type="noConversion"/>
  </si>
  <si>
    <t>2022.07.29</t>
    <phoneticPr fontId="3" type="noConversion"/>
  </si>
  <si>
    <t>아카이브 프로젝트 
&lt;모던코리아&gt; 기획 간담회</t>
    <phoneticPr fontId="3" type="noConversion"/>
  </si>
  <si>
    <t>2022.07.30</t>
    <phoneticPr fontId="3" type="noConversion"/>
  </si>
  <si>
    <t>문헌자료 기증자 간담회</t>
    <phoneticPr fontId="3" type="noConversion"/>
  </si>
  <si>
    <t>KBS 홍보업무협의 간담회</t>
    <phoneticPr fontId="3" type="noConversion"/>
  </si>
  <si>
    <t>KBS 홍보업무협의 차대</t>
    <phoneticPr fontId="3" type="noConversion"/>
  </si>
  <si>
    <t>원장,
학예연구팀 정OO 외 5인</t>
    <phoneticPr fontId="3" type="noConversion"/>
  </si>
  <si>
    <t>원장,
학예연구팀 정OO 외 2인</t>
    <phoneticPr fontId="3" type="noConversion"/>
  </si>
  <si>
    <t>원장, 사무국장, 
감사담당 박OO 외 팀장 8인</t>
    <phoneticPr fontId="3" type="noConversion"/>
  </si>
  <si>
    <t>원장,
경영지원팀 강OO 외 2인</t>
    <phoneticPr fontId="3" type="noConversion"/>
  </si>
  <si>
    <t>원장,
수집카탈로깅팀 김OO 외 2인</t>
    <phoneticPr fontId="3" type="noConversion"/>
  </si>
  <si>
    <t>원장,
학예연구팀 오OO 외 6인</t>
    <phoneticPr fontId="3" type="noConversion"/>
  </si>
  <si>
    <t>원장,
KOFA서비스팀 정OO
외 2인</t>
    <phoneticPr fontId="3" type="noConversion"/>
  </si>
  <si>
    <t>원장, 사무국장,
감사담당 박OO 외 팀장 8인</t>
    <phoneticPr fontId="3" type="noConversion"/>
  </si>
  <si>
    <t>원장,
보존관리팀 권OO외 14인</t>
    <phoneticPr fontId="3" type="noConversion"/>
  </si>
  <si>
    <t>원장,
영화감독 하라다 마OO</t>
    <phoneticPr fontId="3" type="noConversion"/>
  </si>
  <si>
    <t>원장,
홍콩국제영화제 집행위원장
Roger GaOO</t>
    <phoneticPr fontId="3" type="noConversion"/>
  </si>
  <si>
    <t>원장, 평론가 김OO,
통역가 장OO,
학예연구팀 정OO 외 6인</t>
    <phoneticPr fontId="3" type="noConversion"/>
  </si>
  <si>
    <t>원장,
정보자원개발팀 정OO 외 4인</t>
    <phoneticPr fontId="3" type="noConversion"/>
  </si>
  <si>
    <t>원장,
프로그래머 박OO 외 
영상제 관계자 1인</t>
    <phoneticPr fontId="3" type="noConversion"/>
  </si>
  <si>
    <t>원장, 사무국장,
정책기획팀 정OO 외 
직원 37명</t>
    <phoneticPr fontId="3" type="noConversion"/>
  </si>
  <si>
    <t>원장, 감사담당 박OO,
학예연구팀 정OO</t>
    <phoneticPr fontId="3" type="noConversion"/>
  </si>
  <si>
    <t>원장, 사무국장,
감사담당 박OO 외 팀장 8인</t>
    <phoneticPr fontId="3" type="noConversion"/>
  </si>
  <si>
    <t xml:space="preserve">원장,
KOFA서비스팀 이OO 외 6인 </t>
    <phoneticPr fontId="3" type="noConversion"/>
  </si>
  <si>
    <t>원장,사무국장,
정책기획팀 정OO,
명지대 교수 임OO</t>
    <phoneticPr fontId="3" type="noConversion"/>
  </si>
  <si>
    <t>원장, 기획감독 김OO</t>
    <phoneticPr fontId="3" type="noConversion"/>
  </si>
  <si>
    <t>원장, 기증예정자 김OO</t>
    <phoneticPr fontId="3" type="noConversion"/>
  </si>
  <si>
    <t>원장, KBS 홍보팀장 박OO</t>
    <phoneticPr fontId="3" type="noConversion"/>
  </si>
  <si>
    <t>2022.08.01</t>
    <phoneticPr fontId="3" type="noConversion"/>
  </si>
  <si>
    <t>주간업무회의 및 간부 간담회</t>
    <phoneticPr fontId="3" type="noConversion"/>
  </si>
  <si>
    <t>송추가마골인어반
(서울)
02-371-0014</t>
    <phoneticPr fontId="3" type="noConversion"/>
  </si>
  <si>
    <t>2022.08.02</t>
    <phoneticPr fontId="3" type="noConversion"/>
  </si>
  <si>
    <t>VA 모팩 스튜디오 견학 및 업무협의</t>
    <phoneticPr fontId="3" type="noConversion"/>
  </si>
  <si>
    <t>데니쉬몽(경기)
031-795-7108</t>
    <phoneticPr fontId="3" type="noConversion"/>
  </si>
  <si>
    <t>2022.08.04</t>
    <phoneticPr fontId="3" type="noConversion"/>
  </si>
  <si>
    <t>수집 및 보존 업무 간부 간담회</t>
    <phoneticPr fontId="3" type="noConversion"/>
  </si>
  <si>
    <t>배꼽집(서울)
02-304-9293</t>
    <phoneticPr fontId="3" type="noConversion"/>
  </si>
  <si>
    <t>2022.08.07</t>
    <phoneticPr fontId="3" type="noConversion"/>
  </si>
  <si>
    <t>&lt;노스페라투:현의 그림자&gt; 공연 제작자
리뷰 및 간담회</t>
    <phoneticPr fontId="3" type="noConversion"/>
  </si>
  <si>
    <t>뚜띠쿠치나(서울)
02-302-0242</t>
    <phoneticPr fontId="3" type="noConversion"/>
  </si>
  <si>
    <t>2022.08.08</t>
    <phoneticPr fontId="3" type="noConversion"/>
  </si>
  <si>
    <t>시골보쌈&amp;감자옹심이
(서울)
02-303-1592</t>
    <phoneticPr fontId="3" type="noConversion"/>
  </si>
  <si>
    <t>주간업무회의 리뷰 및 차대</t>
    <phoneticPr fontId="3" type="noConversion"/>
  </si>
  <si>
    <t>마리웨일(서울)
02-303-3422</t>
    <phoneticPr fontId="3" type="noConversion"/>
  </si>
  <si>
    <t>2022.08.19</t>
    <phoneticPr fontId="3" type="noConversion"/>
  </si>
  <si>
    <t>국회의원실 기관보고 및 업무협조 건 리뷰</t>
    <phoneticPr fontId="3" type="noConversion"/>
  </si>
  <si>
    <t>정인면옥(서울)
02-2683-2615</t>
    <phoneticPr fontId="3" type="noConversion"/>
  </si>
  <si>
    <t xml:space="preserve">커뮤니티 BIFF 공동진행 프로그램 
업무협의 간담회 </t>
    <phoneticPr fontId="3" type="noConversion"/>
  </si>
  <si>
    <t>서리재(부산)
051-745-1936</t>
    <phoneticPr fontId="3" type="noConversion"/>
  </si>
  <si>
    <t>2022.08.23</t>
    <phoneticPr fontId="3" type="noConversion"/>
  </si>
  <si>
    <t>홍보 정례회의 간담회</t>
    <phoneticPr fontId="3" type="noConversion"/>
  </si>
  <si>
    <t>ESG 경영 자문 간담회</t>
    <phoneticPr fontId="3" type="noConversion"/>
  </si>
  <si>
    <t>2022.08.25</t>
    <phoneticPr fontId="3" type="noConversion"/>
  </si>
  <si>
    <t>발굴복원 재창조전 종합리뷰 간담회</t>
    <phoneticPr fontId="3" type="noConversion"/>
  </si>
  <si>
    <t>더차이(서울)
02-303-0838</t>
    <phoneticPr fontId="3" type="noConversion"/>
  </si>
  <si>
    <t>2022.08.29</t>
    <phoneticPr fontId="3" type="noConversion"/>
  </si>
  <si>
    <t>이임이사 감사패 증정 및 간담회</t>
    <phoneticPr fontId="3" type="noConversion"/>
  </si>
  <si>
    <t>덕승재(서울)
02-303-1100</t>
    <phoneticPr fontId="3" type="noConversion"/>
  </si>
  <si>
    <t>2022.08.31</t>
    <phoneticPr fontId="3" type="noConversion"/>
  </si>
  <si>
    <t>문체부 KOFA 방문 건 리뷰 및 간담회</t>
    <phoneticPr fontId="3" type="noConversion"/>
  </si>
  <si>
    <t>원장,사무국장,
정책기획팀 정OO,
명지대 교수 임OO</t>
    <phoneticPr fontId="3" type="noConversion"/>
  </si>
  <si>
    <t>원장, 사무국장,
수집카탈로깅팀 민OO 외 
팀장 4인</t>
    <phoneticPr fontId="3" type="noConversion"/>
  </si>
  <si>
    <t>원장, 거문고연주자 황OO,
학예연구팀 안OO 외 3인</t>
    <phoneticPr fontId="3" type="noConversion"/>
  </si>
  <si>
    <t>원장, 사무국장, 
감사담당 박OO 외 팀장 6인</t>
    <phoneticPr fontId="3" type="noConversion"/>
  </si>
  <si>
    <t>원장,
학예연구팀 정OO 외 팀장 3인</t>
    <phoneticPr fontId="3" type="noConversion"/>
  </si>
  <si>
    <t>원장, 사무국장,
정책기획팀 정OO</t>
    <phoneticPr fontId="3" type="noConversion"/>
  </si>
  <si>
    <t>원장,
프로그래머 정O 외 1인</t>
    <phoneticPr fontId="3" type="noConversion"/>
  </si>
  <si>
    <t>원장, 사무국장,
정책기획팀 조OO외 5인</t>
    <phoneticPr fontId="3" type="noConversion"/>
  </si>
  <si>
    <t>원장, 대학교수 임OO</t>
    <phoneticPr fontId="3" type="noConversion"/>
  </si>
  <si>
    <t>원장, 학예연구팀 박OO 
외 팀원 13인</t>
    <phoneticPr fontId="3" type="noConversion"/>
  </si>
  <si>
    <t>원장, 사무국장, 
이사 이OO, 김OO</t>
    <phoneticPr fontId="3" type="noConversion"/>
  </si>
  <si>
    <t>원장, 사무국장,
정책기획팀 정OO,
문체부 사무관 이OO 외 2인</t>
    <phoneticPr fontId="3" type="noConversion"/>
  </si>
  <si>
    <t>2022.09.05</t>
    <phoneticPr fontId="3" type="noConversion"/>
  </si>
  <si>
    <t>주간업무회의 리뷰 및 
간부 간담회</t>
    <phoneticPr fontId="3" type="noConversion"/>
  </si>
  <si>
    <t>송추가마골인어반
(서울)
02-371-0014</t>
    <phoneticPr fontId="3" type="noConversion"/>
  </si>
  <si>
    <t>2022.09.14</t>
    <phoneticPr fontId="3" type="noConversion"/>
  </si>
  <si>
    <t>융복합 공연 기획 간담회</t>
    <phoneticPr fontId="3" type="noConversion"/>
  </si>
  <si>
    <t>어반스테이(서울)
010-8620-9574</t>
    <phoneticPr fontId="3" type="noConversion"/>
  </si>
  <si>
    <t>2022.09.15</t>
    <phoneticPr fontId="3" type="noConversion"/>
  </si>
  <si>
    <t>과천 국립현대미술관 
&lt;다다익선&gt; 초청행사 참관 
리뷰를 위한 차대</t>
    <phoneticPr fontId="3" type="noConversion"/>
  </si>
  <si>
    <t>라운지디(경기)
02-504-3931</t>
    <phoneticPr fontId="3" type="noConversion"/>
  </si>
  <si>
    <t>2022.09.19</t>
    <phoneticPr fontId="3" type="noConversion"/>
  </si>
  <si>
    <t>2022.09.20</t>
    <phoneticPr fontId="3" type="noConversion"/>
  </si>
  <si>
    <t>전략체계회의 리뷰 및 간담회</t>
    <phoneticPr fontId="3" type="noConversion"/>
  </si>
  <si>
    <t>렌위치코리아(서울)
02-305-0023</t>
    <phoneticPr fontId="3" type="noConversion"/>
  </si>
  <si>
    <t>유튜브 콘텐츠 기획 간담회</t>
    <phoneticPr fontId="3" type="noConversion"/>
  </si>
  <si>
    <t>참치공방(서울)
02-6393-5223</t>
    <phoneticPr fontId="3" type="noConversion"/>
  </si>
  <si>
    <t>2022.09.23</t>
    <phoneticPr fontId="3" type="noConversion"/>
  </si>
  <si>
    <t>&lt;홍콩영화의 새로운 물결&gt; 
기획전 홍콩대표단 간담회</t>
    <phoneticPr fontId="3" type="noConversion"/>
  </si>
  <si>
    <t>더차이(서울)
02-303-0838</t>
    <phoneticPr fontId="3" type="noConversion"/>
  </si>
  <si>
    <t>2022.09.26</t>
    <phoneticPr fontId="3" type="noConversion"/>
  </si>
  <si>
    <t>한국예술종합학교 
신문 인터뷰 간담회</t>
    <phoneticPr fontId="3" type="noConversion"/>
  </si>
  <si>
    <t>뚜띠쿠치나(서울)
02-302-0242</t>
    <phoneticPr fontId="3" type="noConversion"/>
  </si>
  <si>
    <t>2022.09.27</t>
    <phoneticPr fontId="3" type="noConversion"/>
  </si>
  <si>
    <t>서울국제사랑영화제 개막식 
리뷰 간담회</t>
    <phoneticPr fontId="3" type="noConversion"/>
  </si>
  <si>
    <t>2022.09.29</t>
    <phoneticPr fontId="3" type="noConversion"/>
  </si>
  <si>
    <t>영상도서관 9월 월례회의 
리뷰 간담회</t>
    <phoneticPr fontId="3" type="noConversion"/>
  </si>
  <si>
    <t>포베이(서울)
02-3707-1751</t>
    <phoneticPr fontId="3" type="noConversion"/>
  </si>
  <si>
    <t>원장, 사무국장,
감사담당 박OO 외 6인</t>
    <phoneticPr fontId="3" type="noConversion"/>
  </si>
  <si>
    <t>원장, 학예연구팀 안OO,
인천콘서트 챔버 대표 이OO</t>
    <phoneticPr fontId="3" type="noConversion"/>
  </si>
  <si>
    <t>원장,
학예연구팀 조OO,
경영지원팀 남OO</t>
    <phoneticPr fontId="3" type="noConversion"/>
  </si>
  <si>
    <t>원장, 사무국장,
감사담당 박OO 외 5인</t>
    <phoneticPr fontId="3" type="noConversion"/>
  </si>
  <si>
    <t>원장, 사무국장,
정책기획팀 정OO,
수집카탈로깅팀 민OO</t>
    <phoneticPr fontId="3" type="noConversion"/>
  </si>
  <si>
    <t>원장, 사무국장,
정보자원개발팀 양OO,
유튜버 김OO 외 2인</t>
    <phoneticPr fontId="3" type="noConversion"/>
  </si>
  <si>
    <t>원장, 사무국장,학예연구팀 정OO, 안OO, 홍콩경제무역부 대표 윈섬OO,
부대표 앤드류 O 외 3인</t>
    <phoneticPr fontId="3" type="noConversion"/>
  </si>
  <si>
    <t>원장, 
한국예술종합학교 
신문기자 안OO</t>
    <phoneticPr fontId="3" type="noConversion"/>
  </si>
  <si>
    <t>원장,
서울국제사랑영화제 
집행위원장 배OO</t>
    <phoneticPr fontId="3" type="noConversion"/>
  </si>
  <si>
    <t>원장,
KOFA서비스팀 정OO 외 2인</t>
    <phoneticPr fontId="3" type="noConversion"/>
  </si>
  <si>
    <t>2022.10.04</t>
    <phoneticPr fontId="3" type="noConversion"/>
  </si>
  <si>
    <t>주간업무회의 및 간부 간담회</t>
    <phoneticPr fontId="3" type="noConversion"/>
  </si>
  <si>
    <t>시골보쌈&amp;감자옹심이
(서울)
02-303-1592</t>
    <phoneticPr fontId="3" type="noConversion"/>
  </si>
  <si>
    <t>2022.10.14</t>
    <phoneticPr fontId="3" type="noConversion"/>
  </si>
  <si>
    <t>우디네영화제 스태프 간담회</t>
    <phoneticPr fontId="3" type="noConversion"/>
  </si>
  <si>
    <t>더차이(서울)
02-303-0838</t>
    <phoneticPr fontId="3" type="noConversion"/>
  </si>
  <si>
    <t>2022.10.20</t>
    <phoneticPr fontId="3" type="noConversion"/>
  </si>
  <si>
    <t>수집카탈로깅팀 해외수집결과 보고 간담회</t>
    <phoneticPr fontId="3" type="noConversion"/>
  </si>
  <si>
    <t>2022.10.26</t>
    <phoneticPr fontId="3" type="noConversion"/>
  </si>
  <si>
    <t>영화운동자료 기증자 간담회</t>
    <phoneticPr fontId="3" type="noConversion"/>
  </si>
  <si>
    <t>송추가마골인어반
(서울)
02-371-0014</t>
    <phoneticPr fontId="3" type="noConversion"/>
  </si>
  <si>
    <t>2022.10.27</t>
    <phoneticPr fontId="3" type="noConversion"/>
  </si>
  <si>
    <t>'아카이빙 101' 대담 관계자 간담회</t>
    <phoneticPr fontId="3" type="noConversion"/>
  </si>
  <si>
    <t>2022.10.31</t>
    <phoneticPr fontId="3" type="noConversion"/>
  </si>
  <si>
    <r>
      <t xml:space="preserve">본도시락(서울)
02-6393-2283 </t>
    </r>
    <r>
      <rPr>
        <b/>
        <sz val="9"/>
        <color theme="1"/>
        <rFont val="돋움"/>
        <family val="3"/>
        <charset val="129"/>
      </rPr>
      <t>/</t>
    </r>
    <r>
      <rPr>
        <sz val="9"/>
        <color theme="1"/>
        <rFont val="돋움"/>
        <family val="3"/>
        <charset val="129"/>
      </rPr>
      <t xml:space="preserve">
렌위치코리아(서울)
02-305-0023</t>
    </r>
    <phoneticPr fontId="3" type="noConversion"/>
  </si>
  <si>
    <t>원장, 사무국장, 
수집카탈로깅팀 민OO 
외 팀장 6인</t>
    <phoneticPr fontId="3" type="noConversion"/>
  </si>
  <si>
    <t>원장, 집행위원장 사브리나 바OOO
외 2인</t>
    <phoneticPr fontId="3" type="noConversion"/>
  </si>
  <si>
    <t>원장,사무국장,
연구원 석OO, 수집카탈로깅팀 이OO 외 1인</t>
    <phoneticPr fontId="3" type="noConversion"/>
  </si>
  <si>
    <t xml:space="preserve">원장, 
한국영상대학 교수 함OO,
FRD 대표 박OO,
학예연구팀 안OO 외 2인 </t>
    <phoneticPr fontId="3" type="noConversion"/>
  </si>
  <si>
    <t>원장, 사무국장, 
수집카탈로깅팀 민OO 
외 팀장 5인</t>
    <phoneticPr fontId="3" type="noConversion"/>
  </si>
  <si>
    <t>2022.11.03</t>
    <phoneticPr fontId="3" type="noConversion"/>
  </si>
  <si>
    <t>신임이사 및 감사 업무보고 간담회</t>
    <phoneticPr fontId="3" type="noConversion"/>
  </si>
  <si>
    <t>(주)덕승재(서울)
02-303-1100</t>
    <phoneticPr fontId="3" type="noConversion"/>
  </si>
  <si>
    <t>신임이사 및 감사 시설참관 간담회</t>
    <phoneticPr fontId="3" type="noConversion"/>
  </si>
  <si>
    <t>폴바셋MBC몰파크점
(서울)
02-376-8525</t>
    <phoneticPr fontId="3" type="noConversion"/>
  </si>
  <si>
    <t>2022.11.18</t>
    <phoneticPr fontId="3" type="noConversion"/>
  </si>
  <si>
    <t>타셴(서울)
02-3673-4115</t>
    <phoneticPr fontId="3" type="noConversion"/>
  </si>
  <si>
    <t>2022.11.22</t>
    <phoneticPr fontId="3" type="noConversion"/>
  </si>
  <si>
    <t>강윤희 전감사 간담회</t>
    <phoneticPr fontId="3" type="noConversion"/>
  </si>
  <si>
    <t>2022.11.24</t>
    <phoneticPr fontId="3" type="noConversion"/>
  </si>
  <si>
    <t>영화인 자료수집 간담회</t>
    <phoneticPr fontId="3" type="noConversion"/>
  </si>
  <si>
    <t>2022.11.25</t>
    <phoneticPr fontId="3" type="noConversion"/>
  </si>
  <si>
    <t>임시 이사회 리뷰 및 차대</t>
    <phoneticPr fontId="3" type="noConversion"/>
  </si>
  <si>
    <t>2022.11.28</t>
    <phoneticPr fontId="3" type="noConversion"/>
  </si>
  <si>
    <t>윤리인권경영위원회 간담회</t>
    <phoneticPr fontId="3" type="noConversion"/>
  </si>
  <si>
    <t>2022.11.30</t>
    <phoneticPr fontId="3" type="noConversion"/>
  </si>
  <si>
    <t>루키패널 견학 및 간담회</t>
    <phoneticPr fontId="3" type="noConversion"/>
  </si>
  <si>
    <t>진진(서울)
02-761-5454</t>
    <phoneticPr fontId="3" type="noConversion"/>
  </si>
  <si>
    <t>국회후생복지위원회
(서울)
02-6788-3127</t>
    <phoneticPr fontId="3" type="noConversion"/>
  </si>
  <si>
    <t>문희주 작가 홍보 간담회</t>
    <phoneticPr fontId="3" type="noConversion"/>
  </si>
  <si>
    <t>루키패널 리뷰 및 차대</t>
    <phoneticPr fontId="3" type="noConversion"/>
  </si>
  <si>
    <t>2022.12.03</t>
    <phoneticPr fontId="3" type="noConversion"/>
  </si>
  <si>
    <t>&lt;한국영화 Redux&gt; 
행사준비 간담회</t>
    <phoneticPr fontId="3" type="noConversion"/>
  </si>
  <si>
    <t>가족회관(서울)
02-2012-3510</t>
    <phoneticPr fontId="3" type="noConversion"/>
  </si>
  <si>
    <t>2022.12.05</t>
    <phoneticPr fontId="3" type="noConversion"/>
  </si>
  <si>
    <t>정보화사업 관련 팀원 간담회</t>
    <phoneticPr fontId="3" type="noConversion"/>
  </si>
  <si>
    <t>뚜띠쿠치나(서울)
02-302-0242</t>
    <phoneticPr fontId="3" type="noConversion"/>
  </si>
  <si>
    <t>2022.12.06</t>
    <phoneticPr fontId="3" type="noConversion"/>
  </si>
  <si>
    <t xml:space="preserve">파주보존센터 간부사원 간담회 </t>
    <phoneticPr fontId="3" type="noConversion"/>
  </si>
  <si>
    <t>상해(경기)
031-945-5880</t>
    <phoneticPr fontId="3" type="noConversion"/>
  </si>
  <si>
    <t>2022.12.08</t>
    <phoneticPr fontId="3" type="noConversion"/>
  </si>
  <si>
    <t>스튜디오 금쪽 
콘텐츠협력 간담회</t>
    <phoneticPr fontId="3" type="noConversion"/>
  </si>
  <si>
    <t>2022.12.12</t>
    <phoneticPr fontId="3" type="noConversion"/>
  </si>
  <si>
    <t>주간업무회의 및 간부간담회</t>
    <phoneticPr fontId="3" type="noConversion"/>
  </si>
  <si>
    <t>2022.12.15</t>
    <phoneticPr fontId="3" type="noConversion"/>
  </si>
  <si>
    <t>넷플릭스 업무협의 차대</t>
    <phoneticPr fontId="3" type="noConversion"/>
  </si>
  <si>
    <t>일리카페(서울)
02-6370-5812</t>
    <phoneticPr fontId="3" type="noConversion"/>
  </si>
  <si>
    <t>2022.12.19</t>
    <phoneticPr fontId="3" type="noConversion"/>
  </si>
  <si>
    <t>퇴직사원 리뷰 간담회</t>
    <phoneticPr fontId="3" type="noConversion"/>
  </si>
  <si>
    <t>참치공방(서울)
02-6393-5223</t>
    <phoneticPr fontId="3" type="noConversion"/>
  </si>
  <si>
    <t>원장, 영화감독 이OO</t>
    <phoneticPr fontId="3" type="noConversion"/>
  </si>
  <si>
    <t>원장, 사무국장,
김OO 이사, 윤OO 이사,
오OO 감사</t>
    <phoneticPr fontId="3" type="noConversion"/>
  </si>
  <si>
    <t>원장, 문OO작가</t>
    <phoneticPr fontId="3" type="noConversion"/>
  </si>
  <si>
    <t>원장, 사무국장, 강OO 전감사</t>
    <phoneticPr fontId="3" type="noConversion"/>
  </si>
  <si>
    <t>원장, 이OO 영화감독</t>
    <phoneticPr fontId="3" type="noConversion"/>
  </si>
  <si>
    <t>원장, 사무국장, 
김OO 이사, 윤OO 이사,
정책기획팀 정OO 외 4명</t>
    <phoneticPr fontId="3" type="noConversion"/>
  </si>
  <si>
    <t>원장, 사무국장,
이OO 위원, 노OO 위원,
정책기획팀 정OO</t>
    <phoneticPr fontId="3" type="noConversion"/>
  </si>
  <si>
    <t>원장, 학예연구팀 이OO,
경영지원팀 강OO 외 5인</t>
    <phoneticPr fontId="3" type="noConversion"/>
  </si>
  <si>
    <t>원장, 
학예연구팀 이OO 외 2인</t>
    <phoneticPr fontId="3" type="noConversion"/>
  </si>
  <si>
    <t>원장, 준비위원장 오OO</t>
    <phoneticPr fontId="3" type="noConversion"/>
  </si>
  <si>
    <t>원장, 사무국장,
정보자원개발팀 정OO 외 2인</t>
    <phoneticPr fontId="3" type="noConversion"/>
  </si>
  <si>
    <t>원장, 
보존관리팀 장OO 외 2인</t>
    <phoneticPr fontId="3" type="noConversion"/>
  </si>
  <si>
    <t>원장, 
스튜디오 금쪽 대표 김OO, 
이OO</t>
    <phoneticPr fontId="3" type="noConversion"/>
  </si>
  <si>
    <t>원장, 감사담당 박OO,
수집카탈로깅팀 민OO 외 
팀장 6인</t>
    <phoneticPr fontId="3" type="noConversion"/>
  </si>
  <si>
    <t>원장, 정보자원개발팀 유OO</t>
    <phoneticPr fontId="3" type="noConversion"/>
  </si>
  <si>
    <t>원장, 사무국장,
학예연구팀 박OO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</si>
</sst>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m&quot;월&quot;\ d&quot;일&quot;"/>
    <numFmt numFmtId="177" formatCode="h:mm;@"/>
    <numFmt numFmtId="178" formatCode="#,##0_);[Red]\(#,##0\)"/>
  </numFmts>
  <fonts count="1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14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b/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41" fontId="10" fillId="0" borderId="5" xfId="1" applyFont="1" applyFill="1" applyBorder="1" applyAlignment="1">
      <alignment horizontal="center" vertical="center" wrapText="1"/>
    </xf>
    <xf numFmtId="41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1" fontId="11" fillId="0" borderId="8" xfId="0" applyNumberFormat="1" applyFont="1" applyBorder="1" applyAlignment="1">
      <alignment horizontal="center" vertical="center"/>
    </xf>
    <xf numFmtId="176" fontId="10" fillId="3" borderId="9" xfId="0" applyNumberFormat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20" fontId="10" fillId="3" borderId="9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76" fontId="10" fillId="3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20" fontId="10" fillId="3" borderId="7" xfId="0" applyNumberFormat="1" applyFont="1" applyFill="1" applyBorder="1" applyAlignment="1">
      <alignment horizontal="center" vertical="center" wrapText="1"/>
    </xf>
    <xf numFmtId="41" fontId="10" fillId="0" borderId="11" xfId="1" applyFont="1" applyFill="1" applyBorder="1" applyAlignment="1">
      <alignment horizontal="center" vertical="center" wrapText="1"/>
    </xf>
    <xf numFmtId="41" fontId="10" fillId="0" borderId="8" xfId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176" fontId="10" fillId="3" borderId="10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1" fontId="10" fillId="0" borderId="13" xfId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20" fontId="10" fillId="3" borderId="9" xfId="0" quotePrefix="1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 shrinkToFit="1"/>
    </xf>
    <xf numFmtId="20" fontId="10" fillId="3" borderId="10" xfId="0" quotePrefix="1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 shrinkToFit="1"/>
    </xf>
    <xf numFmtId="176" fontId="10" fillId="3" borderId="14" xfId="0" applyNumberFormat="1" applyFont="1" applyFill="1" applyBorder="1" applyAlignment="1">
      <alignment horizontal="center" vertical="center" wrapText="1"/>
    </xf>
    <xf numFmtId="20" fontId="10" fillId="3" borderId="14" xfId="0" quotePrefix="1" applyNumberFormat="1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 shrinkToFit="1"/>
    </xf>
    <xf numFmtId="20" fontId="10" fillId="3" borderId="7" xfId="0" quotePrefix="1" applyNumberFormat="1" applyFont="1" applyFill="1" applyBorder="1" applyAlignment="1">
      <alignment horizontal="center" vertical="center" wrapText="1"/>
    </xf>
    <xf numFmtId="177" fontId="10" fillId="3" borderId="9" xfId="0" applyNumberFormat="1" applyFont="1" applyFill="1" applyBorder="1" applyAlignment="1">
      <alignment horizontal="center" vertical="center" wrapText="1"/>
    </xf>
    <xf numFmtId="178" fontId="10" fillId="0" borderId="11" xfId="1" applyNumberFormat="1" applyFont="1" applyFill="1" applyBorder="1" applyAlignment="1">
      <alignment vertical="center" wrapText="1"/>
    </xf>
    <xf numFmtId="178" fontId="10" fillId="0" borderId="11" xfId="3" applyNumberFormat="1" applyFont="1" applyFill="1" applyBorder="1" applyAlignment="1">
      <alignment vertical="center" wrapText="1"/>
    </xf>
    <xf numFmtId="177" fontId="10" fillId="3" borderId="10" xfId="0" applyNumberFormat="1" applyFont="1" applyFill="1" applyBorder="1" applyAlignment="1">
      <alignment horizontal="center" vertical="center" wrapText="1"/>
    </xf>
    <xf numFmtId="178" fontId="10" fillId="0" borderId="13" xfId="1" applyNumberFormat="1" applyFont="1" applyFill="1" applyBorder="1" applyAlignment="1">
      <alignment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77" fontId="11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178" fontId="11" fillId="0" borderId="11" xfId="0" applyNumberFormat="1" applyFont="1" applyBorder="1" applyAlignment="1">
      <alignment vertical="center"/>
    </xf>
    <xf numFmtId="177" fontId="11" fillId="0" borderId="9" xfId="0" quotePrefix="1" applyNumberFormat="1" applyFont="1" applyBorder="1" applyAlignment="1">
      <alignment horizontal="center" vertical="center"/>
    </xf>
    <xf numFmtId="0" fontId="11" fillId="0" borderId="9" xfId="0" quotePrefix="1" applyFont="1" applyBorder="1" applyAlignment="1">
      <alignment horizontal="center" vertical="center" wrapText="1"/>
    </xf>
    <xf numFmtId="177" fontId="11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178" fontId="11" fillId="0" borderId="8" xfId="0" applyNumberFormat="1" applyFont="1" applyBorder="1" applyAlignment="1">
      <alignment vertical="center"/>
    </xf>
    <xf numFmtId="178" fontId="10" fillId="0" borderId="11" xfId="1" applyNumberFormat="1" applyFont="1" applyFill="1" applyBorder="1" applyAlignment="1">
      <alignment horizontal="right" vertical="center" wrapText="1"/>
    </xf>
    <xf numFmtId="178" fontId="10" fillId="0" borderId="13" xfId="1" applyNumberFormat="1" applyFont="1" applyFill="1" applyBorder="1" applyAlignment="1">
      <alignment horizontal="right" vertical="center" wrapText="1"/>
    </xf>
    <xf numFmtId="178" fontId="11" fillId="0" borderId="11" xfId="0" applyNumberFormat="1" applyFont="1" applyBorder="1" applyAlignment="1">
      <alignment horizontal="right" vertical="center"/>
    </xf>
    <xf numFmtId="178" fontId="11" fillId="0" borderId="8" xfId="0" applyNumberFormat="1" applyFont="1" applyBorder="1" applyAlignment="1">
      <alignment horizontal="right" vertical="center"/>
    </xf>
    <xf numFmtId="0" fontId="10" fillId="0" borderId="9" xfId="0" quotePrefix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90" zoomScaleNormal="90" workbookViewId="0">
      <pane ySplit="3" topLeftCell="A4" activePane="bottomLeft" state="frozen"/>
      <selection pane="bottomLeft" activeCell="B4" sqref="B4:J14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8" s="6" customFormat="1" ht="24" customHeight="1" x14ac:dyDescent="0.15">
      <c r="A1" s="66" t="s">
        <v>13</v>
      </c>
      <c r="B1" s="67"/>
      <c r="C1" s="67"/>
      <c r="D1" s="67"/>
      <c r="E1" s="67"/>
      <c r="F1" s="67"/>
      <c r="G1" s="67"/>
      <c r="H1" s="67"/>
    </row>
    <row r="2" spans="1:8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8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8" s="16" customFormat="1" ht="39.950000000000003" customHeight="1" x14ac:dyDescent="0.15">
      <c r="A4" s="12">
        <v>1</v>
      </c>
      <c r="B4" s="20" t="s">
        <v>14</v>
      </c>
      <c r="C4" s="22">
        <v>0.52500000000000002</v>
      </c>
      <c r="D4" s="13" t="s">
        <v>33</v>
      </c>
      <c r="E4" s="21" t="s">
        <v>34</v>
      </c>
      <c r="F4" s="36" t="s">
        <v>15</v>
      </c>
      <c r="G4" s="13">
        <v>4</v>
      </c>
      <c r="H4" s="27">
        <v>50000</v>
      </c>
    </row>
    <row r="5" spans="1:8" s="16" customFormat="1" ht="39.950000000000003" customHeight="1" x14ac:dyDescent="0.15">
      <c r="A5" s="12">
        <v>2</v>
      </c>
      <c r="B5" s="20" t="s">
        <v>35</v>
      </c>
      <c r="C5" s="22">
        <v>0.53263888888888888</v>
      </c>
      <c r="D5" s="13" t="s">
        <v>16</v>
      </c>
      <c r="E5" s="21" t="s">
        <v>36</v>
      </c>
      <c r="F5" s="36" t="s">
        <v>37</v>
      </c>
      <c r="G5" s="13">
        <v>4</v>
      </c>
      <c r="H5" s="27">
        <v>15480</v>
      </c>
    </row>
    <row r="6" spans="1:8" s="16" customFormat="1" ht="39.950000000000003" customHeight="1" x14ac:dyDescent="0.15">
      <c r="A6" s="12">
        <v>3</v>
      </c>
      <c r="B6" s="20" t="s">
        <v>18</v>
      </c>
      <c r="C6" s="22">
        <v>0.56319444444444444</v>
      </c>
      <c r="D6" s="13" t="s">
        <v>38</v>
      </c>
      <c r="E6" s="21" t="s">
        <v>19</v>
      </c>
      <c r="F6" s="36" t="s">
        <v>20</v>
      </c>
      <c r="G6" s="13">
        <v>4</v>
      </c>
      <c r="H6" s="27">
        <v>120000</v>
      </c>
    </row>
    <row r="7" spans="1:8" s="16" customFormat="1" ht="50.25" customHeight="1" x14ac:dyDescent="0.15">
      <c r="A7" s="12">
        <v>4</v>
      </c>
      <c r="B7" s="20" t="s">
        <v>18</v>
      </c>
      <c r="C7" s="22">
        <v>0.58819444444444446</v>
      </c>
      <c r="D7" s="13" t="s">
        <v>21</v>
      </c>
      <c r="E7" s="21" t="s">
        <v>142</v>
      </c>
      <c r="F7" s="36" t="s">
        <v>20</v>
      </c>
      <c r="G7" s="13">
        <v>4</v>
      </c>
      <c r="H7" s="27">
        <v>20000</v>
      </c>
    </row>
    <row r="8" spans="1:8" s="16" customFormat="1" ht="47.25" customHeight="1" x14ac:dyDescent="0.15">
      <c r="A8" s="12">
        <v>5</v>
      </c>
      <c r="B8" s="20" t="s">
        <v>39</v>
      </c>
      <c r="C8" s="22">
        <v>0.5493055555555556</v>
      </c>
      <c r="D8" s="13" t="s">
        <v>40</v>
      </c>
      <c r="E8" s="21" t="s">
        <v>41</v>
      </c>
      <c r="F8" s="36" t="s">
        <v>22</v>
      </c>
      <c r="G8" s="13">
        <v>4</v>
      </c>
      <c r="H8" s="27">
        <v>72000</v>
      </c>
    </row>
    <row r="9" spans="1:8" ht="39.950000000000003" customHeight="1" x14ac:dyDescent="0.15">
      <c r="A9" s="12">
        <v>6</v>
      </c>
      <c r="B9" s="20" t="s">
        <v>42</v>
      </c>
      <c r="C9" s="22">
        <v>0.51944444444444449</v>
      </c>
      <c r="D9" s="13" t="s">
        <v>23</v>
      </c>
      <c r="E9" s="21" t="s">
        <v>143</v>
      </c>
      <c r="F9" s="36" t="s">
        <v>43</v>
      </c>
      <c r="G9" s="13">
        <v>4</v>
      </c>
      <c r="H9" s="27">
        <v>40000</v>
      </c>
    </row>
    <row r="10" spans="1:8" ht="39.950000000000003" customHeight="1" x14ac:dyDescent="0.15">
      <c r="A10" s="12">
        <v>7</v>
      </c>
      <c r="B10" s="20" t="s">
        <v>24</v>
      </c>
      <c r="C10" s="35">
        <v>0.54513888888888895</v>
      </c>
      <c r="D10" s="13" t="s">
        <v>44</v>
      </c>
      <c r="E10" s="21" t="s">
        <v>144</v>
      </c>
      <c r="F10" s="36" t="s">
        <v>25</v>
      </c>
      <c r="G10" s="13">
        <v>3</v>
      </c>
      <c r="H10" s="27">
        <v>52000</v>
      </c>
    </row>
    <row r="11" spans="1:8" ht="39.950000000000003" customHeight="1" x14ac:dyDescent="0.15">
      <c r="A11" s="12">
        <v>8</v>
      </c>
      <c r="B11" s="20" t="s">
        <v>26</v>
      </c>
      <c r="C11" s="35">
        <v>0.49791666666666662</v>
      </c>
      <c r="D11" s="13" t="s">
        <v>45</v>
      </c>
      <c r="E11" s="21" t="s">
        <v>145</v>
      </c>
      <c r="F11" s="36" t="s">
        <v>46</v>
      </c>
      <c r="G11" s="13">
        <v>6</v>
      </c>
      <c r="H11" s="27">
        <v>96000</v>
      </c>
    </row>
    <row r="12" spans="1:8" ht="39.950000000000003" customHeight="1" x14ac:dyDescent="0.15">
      <c r="A12" s="29">
        <v>9</v>
      </c>
      <c r="B12" s="30" t="s">
        <v>26</v>
      </c>
      <c r="C12" s="37">
        <v>0.50069444444444444</v>
      </c>
      <c r="D12" s="31" t="s">
        <v>27</v>
      </c>
      <c r="E12" s="21" t="s">
        <v>17</v>
      </c>
      <c r="F12" s="38" t="s">
        <v>47</v>
      </c>
      <c r="G12" s="31">
        <v>7</v>
      </c>
      <c r="H12" s="32">
        <v>27990</v>
      </c>
    </row>
    <row r="13" spans="1:8" ht="39.950000000000003" customHeight="1" x14ac:dyDescent="0.15">
      <c r="A13" s="29">
        <v>10</v>
      </c>
      <c r="B13" s="30" t="s">
        <v>48</v>
      </c>
      <c r="C13" s="37">
        <v>0.51250000000000007</v>
      </c>
      <c r="D13" s="31" t="s">
        <v>49</v>
      </c>
      <c r="E13" s="34" t="s">
        <v>146</v>
      </c>
      <c r="F13" s="38" t="s">
        <v>28</v>
      </c>
      <c r="G13" s="31">
        <v>3</v>
      </c>
      <c r="H13" s="32">
        <v>66000</v>
      </c>
    </row>
    <row r="14" spans="1:8" ht="39.950000000000003" customHeight="1" thickBot="1" x14ac:dyDescent="0.2">
      <c r="A14" s="23">
        <v>11</v>
      </c>
      <c r="B14" s="24" t="s">
        <v>29</v>
      </c>
      <c r="C14" s="26">
        <v>0.50555555555555554</v>
      </c>
      <c r="D14" s="25" t="s">
        <v>30</v>
      </c>
      <c r="E14" s="39" t="s">
        <v>31</v>
      </c>
      <c r="F14" s="40" t="s">
        <v>32</v>
      </c>
      <c r="G14" s="25">
        <v>3</v>
      </c>
      <c r="H14" s="28">
        <v>90000</v>
      </c>
    </row>
    <row r="15" spans="1:8" ht="35.1" customHeight="1" thickBot="1" x14ac:dyDescent="0.2">
      <c r="A15" s="17"/>
      <c r="B15" s="18" t="s">
        <v>8</v>
      </c>
      <c r="C15" s="18"/>
      <c r="D15" s="18"/>
      <c r="E15" s="18"/>
      <c r="F15" s="18"/>
      <c r="G15" s="18"/>
      <c r="H15" s="19">
        <f>SUM(H4:H14)</f>
        <v>649470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90" zoomScaleNormal="90" workbookViewId="0">
      <pane ySplit="3" topLeftCell="A4" activePane="bottomLeft" state="frozen"/>
      <selection pane="bottomLeft" activeCell="B4" sqref="B4:I14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9" s="6" customFormat="1" ht="24" customHeight="1" x14ac:dyDescent="0.15">
      <c r="A1" s="66" t="s">
        <v>50</v>
      </c>
      <c r="B1" s="67"/>
      <c r="C1" s="67"/>
      <c r="D1" s="67"/>
      <c r="E1" s="67"/>
      <c r="F1" s="67"/>
      <c r="G1" s="67"/>
      <c r="H1" s="67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9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9" s="16" customFormat="1" ht="45" customHeight="1" x14ac:dyDescent="0.15">
      <c r="A4" s="12">
        <v>1</v>
      </c>
      <c r="B4" s="20" t="s">
        <v>60</v>
      </c>
      <c r="C4" s="22">
        <v>0.52013888888888882</v>
      </c>
      <c r="D4" s="13" t="s">
        <v>61</v>
      </c>
      <c r="E4" s="21" t="s">
        <v>62</v>
      </c>
      <c r="F4" s="36" t="s">
        <v>90</v>
      </c>
      <c r="G4" s="13">
        <v>3</v>
      </c>
      <c r="H4" s="27">
        <v>63000</v>
      </c>
      <c r="I4" s="15"/>
    </row>
    <row r="5" spans="1:9" s="16" customFormat="1" ht="45" customHeight="1" x14ac:dyDescent="0.15">
      <c r="A5" s="12">
        <v>2</v>
      </c>
      <c r="B5" s="20" t="s">
        <v>63</v>
      </c>
      <c r="C5" s="22">
        <v>0.53541666666666665</v>
      </c>
      <c r="D5" s="13" t="s">
        <v>64</v>
      </c>
      <c r="E5" s="21" t="s">
        <v>65</v>
      </c>
      <c r="F5" s="36" t="s">
        <v>91</v>
      </c>
      <c r="G5" s="13">
        <v>5</v>
      </c>
      <c r="H5" s="27">
        <v>70000</v>
      </c>
      <c r="I5" s="15"/>
    </row>
    <row r="6" spans="1:9" s="16" customFormat="1" ht="45" customHeight="1" x14ac:dyDescent="0.15">
      <c r="A6" s="12">
        <v>3</v>
      </c>
      <c r="B6" s="20" t="s">
        <v>66</v>
      </c>
      <c r="C6" s="22">
        <v>0.87152777777777779</v>
      </c>
      <c r="D6" s="13" t="s">
        <v>67</v>
      </c>
      <c r="E6" s="21" t="s">
        <v>68</v>
      </c>
      <c r="F6" s="36" t="s">
        <v>92</v>
      </c>
      <c r="G6" s="13">
        <v>4</v>
      </c>
      <c r="H6" s="27">
        <v>100000</v>
      </c>
      <c r="I6" s="15"/>
    </row>
    <row r="7" spans="1:9" s="16" customFormat="1" ht="45" customHeight="1" x14ac:dyDescent="0.15">
      <c r="A7" s="12">
        <v>4</v>
      </c>
      <c r="B7" s="20" t="s">
        <v>69</v>
      </c>
      <c r="C7" s="22">
        <v>0.51458333333333328</v>
      </c>
      <c r="D7" s="13" t="s">
        <v>70</v>
      </c>
      <c r="E7" s="21" t="s">
        <v>71</v>
      </c>
      <c r="F7" s="36" t="s">
        <v>93</v>
      </c>
      <c r="G7" s="13">
        <v>5</v>
      </c>
      <c r="H7" s="27">
        <v>130000</v>
      </c>
      <c r="I7" s="15"/>
    </row>
    <row r="8" spans="1:9" s="16" customFormat="1" ht="45" customHeight="1" x14ac:dyDescent="0.15">
      <c r="A8" s="12">
        <v>5</v>
      </c>
      <c r="B8" s="20" t="s">
        <v>72</v>
      </c>
      <c r="C8" s="22">
        <v>0.52777777777777779</v>
      </c>
      <c r="D8" s="13" t="s">
        <v>73</v>
      </c>
      <c r="E8" s="21" t="s">
        <v>74</v>
      </c>
      <c r="F8" s="36" t="s">
        <v>94</v>
      </c>
      <c r="G8" s="13">
        <v>4</v>
      </c>
      <c r="H8" s="27">
        <v>79000</v>
      </c>
      <c r="I8" s="15"/>
    </row>
    <row r="9" spans="1:9" s="16" customFormat="1" ht="45" customHeight="1" x14ac:dyDescent="0.15">
      <c r="A9" s="12">
        <v>6</v>
      </c>
      <c r="B9" s="20" t="s">
        <v>75</v>
      </c>
      <c r="C9" s="22">
        <v>0.53611111111111109</v>
      </c>
      <c r="D9" s="13" t="s">
        <v>76</v>
      </c>
      <c r="E9" s="21" t="s">
        <v>77</v>
      </c>
      <c r="F9" s="36" t="s">
        <v>95</v>
      </c>
      <c r="G9" s="13">
        <v>2</v>
      </c>
      <c r="H9" s="27">
        <v>20000</v>
      </c>
      <c r="I9" s="15"/>
    </row>
    <row r="10" spans="1:9" s="16" customFormat="1" ht="45" customHeight="1" x14ac:dyDescent="0.15">
      <c r="A10" s="12">
        <v>7</v>
      </c>
      <c r="B10" s="20" t="s">
        <v>78</v>
      </c>
      <c r="C10" s="35">
        <v>0.5444444444444444</v>
      </c>
      <c r="D10" s="13" t="s">
        <v>79</v>
      </c>
      <c r="E10" s="21" t="s">
        <v>80</v>
      </c>
      <c r="F10" s="36" t="s">
        <v>96</v>
      </c>
      <c r="G10" s="13">
        <v>3</v>
      </c>
      <c r="H10" s="27">
        <v>78000</v>
      </c>
      <c r="I10" s="15"/>
    </row>
    <row r="11" spans="1:9" s="16" customFormat="1" ht="45" customHeight="1" x14ac:dyDescent="0.15">
      <c r="A11" s="12">
        <v>8</v>
      </c>
      <c r="B11" s="20" t="s">
        <v>78</v>
      </c>
      <c r="C11" s="35">
        <v>0.54513888888888895</v>
      </c>
      <c r="D11" s="13" t="s">
        <v>81</v>
      </c>
      <c r="E11" s="21" t="s">
        <v>71</v>
      </c>
      <c r="F11" s="36" t="s">
        <v>97</v>
      </c>
      <c r="G11" s="13">
        <v>4</v>
      </c>
      <c r="H11" s="27">
        <v>104000</v>
      </c>
    </row>
    <row r="12" spans="1:9" s="16" customFormat="1" ht="45" customHeight="1" x14ac:dyDescent="0.15">
      <c r="A12" s="12">
        <v>9</v>
      </c>
      <c r="B12" s="20" t="s">
        <v>82</v>
      </c>
      <c r="C12" s="35">
        <v>0.51666666666666672</v>
      </c>
      <c r="D12" s="13" t="s">
        <v>83</v>
      </c>
      <c r="E12" s="21" t="s">
        <v>71</v>
      </c>
      <c r="F12" s="36" t="s">
        <v>98</v>
      </c>
      <c r="G12" s="13">
        <v>6</v>
      </c>
      <c r="H12" s="27">
        <v>156000</v>
      </c>
    </row>
    <row r="13" spans="1:9" s="16" customFormat="1" ht="45" customHeight="1" x14ac:dyDescent="0.15">
      <c r="A13" s="12">
        <v>10</v>
      </c>
      <c r="B13" s="30" t="s">
        <v>84</v>
      </c>
      <c r="C13" s="37">
        <v>0.53819444444444442</v>
      </c>
      <c r="D13" s="31" t="s">
        <v>85</v>
      </c>
      <c r="E13" s="21" t="s">
        <v>71</v>
      </c>
      <c r="F13" s="38" t="s">
        <v>99</v>
      </c>
      <c r="G13" s="31">
        <v>3</v>
      </c>
      <c r="H13" s="32">
        <v>78000</v>
      </c>
    </row>
    <row r="14" spans="1:9" ht="45" customHeight="1" thickBot="1" x14ac:dyDescent="0.2">
      <c r="A14" s="23">
        <v>11</v>
      </c>
      <c r="B14" s="24" t="s">
        <v>86</v>
      </c>
      <c r="C14" s="26">
        <v>0.50972222222222219</v>
      </c>
      <c r="D14" s="25" t="s">
        <v>87</v>
      </c>
      <c r="E14" s="39" t="s">
        <v>88</v>
      </c>
      <c r="F14" s="40" t="s">
        <v>89</v>
      </c>
      <c r="G14" s="25">
        <v>10</v>
      </c>
      <c r="H14" s="28">
        <v>40680</v>
      </c>
    </row>
    <row r="15" spans="1:9" ht="45" customHeight="1" thickBot="1" x14ac:dyDescent="0.2">
      <c r="A15" s="17"/>
      <c r="B15" s="18" t="s">
        <v>8</v>
      </c>
      <c r="C15" s="18"/>
      <c r="D15" s="18"/>
      <c r="E15" s="18"/>
      <c r="F15" s="18"/>
      <c r="G15" s="18"/>
      <c r="H15" s="19">
        <f>SUM(H4:H14)</f>
        <v>918680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90" zoomScaleNormal="90" workbookViewId="0">
      <pane ySplit="3" topLeftCell="A10" activePane="bottomLeft" state="frozen"/>
      <selection pane="bottomLeft" activeCell="B4" sqref="B4:I19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9" s="6" customFormat="1" ht="24" customHeight="1" x14ac:dyDescent="0.15">
      <c r="A1" s="66" t="s">
        <v>51</v>
      </c>
      <c r="B1" s="67"/>
      <c r="C1" s="67"/>
      <c r="D1" s="67"/>
      <c r="E1" s="67"/>
      <c r="F1" s="67"/>
      <c r="G1" s="67"/>
      <c r="H1" s="67"/>
    </row>
    <row r="2" spans="1:9" ht="7.5" customHeight="1" thickBot="1" x14ac:dyDescent="0.2">
      <c r="A2" s="5"/>
      <c r="B2" s="1"/>
      <c r="C2" s="1"/>
      <c r="D2" s="1"/>
      <c r="E2" s="1"/>
      <c r="F2" s="1"/>
      <c r="G2" s="1"/>
      <c r="H2" s="4" t="s">
        <v>2</v>
      </c>
    </row>
    <row r="3" spans="1:9" s="7" customFormat="1" ht="27" customHeight="1" x14ac:dyDescent="0.15">
      <c r="A3" s="9" t="s">
        <v>0</v>
      </c>
      <c r="B3" s="10" t="s">
        <v>11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9" s="16" customFormat="1" ht="45" customHeight="1" x14ac:dyDescent="0.15">
      <c r="A4" s="12">
        <v>1</v>
      </c>
      <c r="B4" s="20" t="s">
        <v>100</v>
      </c>
      <c r="C4" s="22">
        <v>0.52569444444444446</v>
      </c>
      <c r="D4" s="13" t="s">
        <v>133</v>
      </c>
      <c r="E4" s="21" t="s">
        <v>62</v>
      </c>
      <c r="F4" s="36" t="s">
        <v>134</v>
      </c>
      <c r="G4" s="13">
        <v>6</v>
      </c>
      <c r="H4" s="27">
        <v>104000</v>
      </c>
      <c r="I4" s="15"/>
    </row>
    <row r="5" spans="1:9" s="16" customFormat="1" ht="45" customHeight="1" x14ac:dyDescent="0.15">
      <c r="A5" s="12">
        <v>2</v>
      </c>
      <c r="B5" s="20" t="s">
        <v>100</v>
      </c>
      <c r="C5" s="22">
        <v>0.53055555555555556</v>
      </c>
      <c r="D5" s="13" t="s">
        <v>101</v>
      </c>
      <c r="E5" s="21" t="s">
        <v>102</v>
      </c>
      <c r="F5" s="36" t="s">
        <v>134</v>
      </c>
      <c r="G5" s="13">
        <v>6</v>
      </c>
      <c r="H5" s="27">
        <v>44200</v>
      </c>
      <c r="I5" s="15"/>
    </row>
    <row r="6" spans="1:9" s="16" customFormat="1" ht="45" customHeight="1" x14ac:dyDescent="0.15">
      <c r="A6" s="12">
        <v>3</v>
      </c>
      <c r="B6" s="20" t="s">
        <v>103</v>
      </c>
      <c r="C6" s="22">
        <v>0.51736111111111105</v>
      </c>
      <c r="D6" s="13" t="s">
        <v>104</v>
      </c>
      <c r="E6" s="21" t="s">
        <v>105</v>
      </c>
      <c r="F6" s="36" t="s">
        <v>135</v>
      </c>
      <c r="G6" s="13">
        <v>6</v>
      </c>
      <c r="H6" s="27">
        <v>91500</v>
      </c>
      <c r="I6" s="15"/>
    </row>
    <row r="7" spans="1:9" s="16" customFormat="1" ht="45" customHeight="1" x14ac:dyDescent="0.15">
      <c r="A7" s="12">
        <v>4</v>
      </c>
      <c r="B7" s="20" t="s">
        <v>103</v>
      </c>
      <c r="C7" s="22">
        <v>0.52569444444444446</v>
      </c>
      <c r="D7" s="13" t="s">
        <v>106</v>
      </c>
      <c r="E7" s="21" t="s">
        <v>107</v>
      </c>
      <c r="F7" s="36" t="s">
        <v>135</v>
      </c>
      <c r="G7" s="13">
        <v>6</v>
      </c>
      <c r="H7" s="27">
        <v>51500</v>
      </c>
      <c r="I7" s="15"/>
    </row>
    <row r="8" spans="1:9" s="16" customFormat="1" ht="45" customHeight="1" x14ac:dyDescent="0.15">
      <c r="A8" s="12">
        <v>5</v>
      </c>
      <c r="B8" s="20" t="s">
        <v>108</v>
      </c>
      <c r="C8" s="22">
        <v>0.52638888888888891</v>
      </c>
      <c r="D8" s="13" t="s">
        <v>109</v>
      </c>
      <c r="E8" s="21" t="s">
        <v>110</v>
      </c>
      <c r="F8" s="36" t="s">
        <v>136</v>
      </c>
      <c r="G8" s="13">
        <v>4</v>
      </c>
      <c r="H8" s="27">
        <v>57500</v>
      </c>
      <c r="I8" s="15"/>
    </row>
    <row r="9" spans="1:9" s="16" customFormat="1" ht="45" customHeight="1" x14ac:dyDescent="0.15">
      <c r="A9" s="12">
        <v>6</v>
      </c>
      <c r="B9" s="20" t="s">
        <v>108</v>
      </c>
      <c r="C9" s="22">
        <v>0.52986111111111112</v>
      </c>
      <c r="D9" s="13" t="s">
        <v>111</v>
      </c>
      <c r="E9" s="21" t="s">
        <v>112</v>
      </c>
      <c r="F9" s="36" t="s">
        <v>136</v>
      </c>
      <c r="G9" s="13">
        <v>4</v>
      </c>
      <c r="H9" s="27">
        <v>30800</v>
      </c>
      <c r="I9" s="15"/>
    </row>
    <row r="10" spans="1:9" s="16" customFormat="1" ht="45" customHeight="1" x14ac:dyDescent="0.15">
      <c r="A10" s="12">
        <v>7</v>
      </c>
      <c r="B10" s="20" t="s">
        <v>113</v>
      </c>
      <c r="C10" s="35">
        <v>0.51250000000000007</v>
      </c>
      <c r="D10" s="13" t="s">
        <v>114</v>
      </c>
      <c r="E10" s="21" t="s">
        <v>74</v>
      </c>
      <c r="F10" s="36" t="s">
        <v>137</v>
      </c>
      <c r="G10" s="13">
        <v>5</v>
      </c>
      <c r="H10" s="27">
        <v>80000</v>
      </c>
      <c r="I10" s="15"/>
    </row>
    <row r="11" spans="1:9" s="16" customFormat="1" ht="45" customHeight="1" x14ac:dyDescent="0.15">
      <c r="A11" s="12">
        <v>8</v>
      </c>
      <c r="B11" s="20" t="s">
        <v>113</v>
      </c>
      <c r="C11" s="35">
        <v>0.51666666666666672</v>
      </c>
      <c r="D11" s="13" t="s">
        <v>115</v>
      </c>
      <c r="E11" s="21" t="s">
        <v>116</v>
      </c>
      <c r="F11" s="36" t="s">
        <v>137</v>
      </c>
      <c r="G11" s="13">
        <v>5</v>
      </c>
      <c r="H11" s="27">
        <v>21000</v>
      </c>
      <c r="I11" s="15"/>
    </row>
    <row r="12" spans="1:9" s="16" customFormat="1" ht="45" customHeight="1" x14ac:dyDescent="0.15">
      <c r="A12" s="12">
        <v>9</v>
      </c>
      <c r="B12" s="30" t="s">
        <v>117</v>
      </c>
      <c r="C12" s="37">
        <v>0.51944444444444449</v>
      </c>
      <c r="D12" s="31" t="s">
        <v>118</v>
      </c>
      <c r="E12" s="34" t="s">
        <v>71</v>
      </c>
      <c r="F12" s="38" t="s">
        <v>138</v>
      </c>
      <c r="G12" s="31">
        <v>5</v>
      </c>
      <c r="H12" s="32">
        <v>68000</v>
      </c>
      <c r="I12" s="15"/>
    </row>
    <row r="13" spans="1:9" s="16" customFormat="1" ht="45" customHeight="1" x14ac:dyDescent="0.15">
      <c r="A13" s="12">
        <v>10</v>
      </c>
      <c r="B13" s="30" t="s">
        <v>117</v>
      </c>
      <c r="C13" s="37">
        <v>0.52152777777777781</v>
      </c>
      <c r="D13" s="13" t="s">
        <v>119</v>
      </c>
      <c r="E13" s="34" t="s">
        <v>120</v>
      </c>
      <c r="F13" s="38" t="s">
        <v>138</v>
      </c>
      <c r="G13" s="31">
        <v>5</v>
      </c>
      <c r="H13" s="32">
        <v>33500</v>
      </c>
      <c r="I13" s="15"/>
    </row>
    <row r="14" spans="1:9" s="16" customFormat="1" ht="45" customHeight="1" x14ac:dyDescent="0.15">
      <c r="A14" s="12">
        <v>11</v>
      </c>
      <c r="B14" s="30" t="s">
        <v>121</v>
      </c>
      <c r="C14" s="37">
        <v>0.50624999999999998</v>
      </c>
      <c r="D14" s="31" t="s">
        <v>122</v>
      </c>
      <c r="E14" s="21" t="s">
        <v>110</v>
      </c>
      <c r="F14" s="38" t="s">
        <v>139</v>
      </c>
      <c r="G14" s="31">
        <v>6</v>
      </c>
      <c r="H14" s="32">
        <v>129500</v>
      </c>
      <c r="I14" s="15"/>
    </row>
    <row r="15" spans="1:9" s="16" customFormat="1" ht="45" customHeight="1" x14ac:dyDescent="0.15">
      <c r="A15" s="12">
        <v>12</v>
      </c>
      <c r="B15" s="30" t="s">
        <v>121</v>
      </c>
      <c r="C15" s="37">
        <v>0.50902777777777775</v>
      </c>
      <c r="D15" s="31" t="s">
        <v>123</v>
      </c>
      <c r="E15" s="34" t="s">
        <v>124</v>
      </c>
      <c r="F15" s="38" t="s">
        <v>139</v>
      </c>
      <c r="G15" s="31">
        <v>6</v>
      </c>
      <c r="H15" s="32">
        <v>29400</v>
      </c>
      <c r="I15" s="15"/>
    </row>
    <row r="16" spans="1:9" s="16" customFormat="1" ht="45" customHeight="1" x14ac:dyDescent="0.15">
      <c r="A16" s="12">
        <v>13</v>
      </c>
      <c r="B16" s="30" t="s">
        <v>125</v>
      </c>
      <c r="C16" s="37">
        <v>0.51250000000000007</v>
      </c>
      <c r="D16" s="31" t="s">
        <v>126</v>
      </c>
      <c r="E16" s="34" t="s">
        <v>65</v>
      </c>
      <c r="F16" s="38" t="s">
        <v>140</v>
      </c>
      <c r="G16" s="31">
        <v>5</v>
      </c>
      <c r="H16" s="32">
        <v>70000</v>
      </c>
      <c r="I16" s="15"/>
    </row>
    <row r="17" spans="1:9" s="16" customFormat="1" ht="45" customHeight="1" x14ac:dyDescent="0.15">
      <c r="A17" s="12">
        <v>14</v>
      </c>
      <c r="B17" s="30" t="s">
        <v>125</v>
      </c>
      <c r="C17" s="37">
        <v>0.51527777777777783</v>
      </c>
      <c r="D17" s="31" t="s">
        <v>127</v>
      </c>
      <c r="E17" s="34" t="s">
        <v>128</v>
      </c>
      <c r="F17" s="38" t="s">
        <v>140</v>
      </c>
      <c r="G17" s="31">
        <v>5</v>
      </c>
      <c r="H17" s="32">
        <v>35100</v>
      </c>
      <c r="I17" s="15"/>
    </row>
    <row r="18" spans="1:9" s="16" customFormat="1" ht="52.5" customHeight="1" x14ac:dyDescent="0.15">
      <c r="A18" s="12">
        <v>15</v>
      </c>
      <c r="B18" s="30" t="s">
        <v>129</v>
      </c>
      <c r="C18" s="37">
        <v>0.51250000000000007</v>
      </c>
      <c r="D18" s="31" t="s">
        <v>130</v>
      </c>
      <c r="E18" s="34" t="s">
        <v>71</v>
      </c>
      <c r="F18" s="38" t="s">
        <v>141</v>
      </c>
      <c r="G18" s="31">
        <v>6</v>
      </c>
      <c r="H18" s="32">
        <v>106000</v>
      </c>
      <c r="I18" s="15"/>
    </row>
    <row r="19" spans="1:9" s="16" customFormat="1" ht="49.5" customHeight="1" thickBot="1" x14ac:dyDescent="0.2">
      <c r="A19" s="23">
        <v>16</v>
      </c>
      <c r="B19" s="24" t="s">
        <v>131</v>
      </c>
      <c r="C19" s="26">
        <v>0.51666666666666672</v>
      </c>
      <c r="D19" s="25" t="s">
        <v>132</v>
      </c>
      <c r="E19" s="39" t="s">
        <v>102</v>
      </c>
      <c r="F19" s="38" t="s">
        <v>141</v>
      </c>
      <c r="G19" s="25">
        <v>6</v>
      </c>
      <c r="H19" s="28">
        <v>38500</v>
      </c>
      <c r="I19" s="15"/>
    </row>
    <row r="20" spans="1:9" s="16" customFormat="1" ht="45" customHeight="1" thickBot="1" x14ac:dyDescent="0.2">
      <c r="A20" s="17"/>
      <c r="B20" s="18" t="s">
        <v>8</v>
      </c>
      <c r="C20" s="18"/>
      <c r="D20" s="18"/>
      <c r="E20" s="18"/>
      <c r="F20" s="18"/>
      <c r="G20" s="18"/>
      <c r="H20" s="19">
        <f>SUM(H4:H19)</f>
        <v>990500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90" zoomScaleNormal="90" workbookViewId="0">
      <pane ySplit="3" topLeftCell="A4" activePane="bottomLeft" state="frozen"/>
      <selection pane="bottomLeft" activeCell="E10" sqref="E10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9" s="6" customFormat="1" ht="24" customHeight="1" x14ac:dyDescent="0.15">
      <c r="A1" s="66" t="s">
        <v>147</v>
      </c>
      <c r="B1" s="67"/>
      <c r="C1" s="67"/>
      <c r="D1" s="67"/>
      <c r="E1" s="67"/>
      <c r="F1" s="67"/>
      <c r="G1" s="67"/>
      <c r="H1" s="67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9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9" s="16" customFormat="1" ht="45" customHeight="1" x14ac:dyDescent="0.15">
      <c r="A4" s="12">
        <v>1</v>
      </c>
      <c r="B4" s="20" t="s">
        <v>151</v>
      </c>
      <c r="C4" s="22">
        <v>0.79305555555555562</v>
      </c>
      <c r="D4" s="13" t="s">
        <v>152</v>
      </c>
      <c r="E4" s="21" t="s">
        <v>153</v>
      </c>
      <c r="F4" s="36" t="s">
        <v>180</v>
      </c>
      <c r="G4" s="13">
        <v>2</v>
      </c>
      <c r="H4" s="27">
        <v>29000</v>
      </c>
      <c r="I4" s="15"/>
    </row>
    <row r="5" spans="1:9" s="16" customFormat="1" ht="51" customHeight="1" x14ac:dyDescent="0.15">
      <c r="A5" s="12">
        <v>2</v>
      </c>
      <c r="B5" s="20" t="s">
        <v>154</v>
      </c>
      <c r="C5" s="22">
        <v>0.51180555555555551</v>
      </c>
      <c r="D5" s="13" t="s">
        <v>155</v>
      </c>
      <c r="E5" s="21" t="s">
        <v>156</v>
      </c>
      <c r="F5" s="36" t="s">
        <v>182</v>
      </c>
      <c r="G5" s="13">
        <v>6</v>
      </c>
      <c r="H5" s="27">
        <v>78000</v>
      </c>
      <c r="I5" s="15"/>
    </row>
    <row r="6" spans="1:9" s="16" customFormat="1" ht="48" customHeight="1" x14ac:dyDescent="0.15">
      <c r="A6" s="12">
        <v>3</v>
      </c>
      <c r="B6" s="20" t="s">
        <v>154</v>
      </c>
      <c r="C6" s="22">
        <v>0.5180555555555556</v>
      </c>
      <c r="D6" s="13" t="s">
        <v>157</v>
      </c>
      <c r="E6" s="21" t="s">
        <v>158</v>
      </c>
      <c r="F6" s="36" t="s">
        <v>187</v>
      </c>
      <c r="G6" s="13">
        <v>6</v>
      </c>
      <c r="H6" s="27">
        <v>47250</v>
      </c>
      <c r="I6" s="15"/>
    </row>
    <row r="7" spans="1:9" s="16" customFormat="1" ht="45" customHeight="1" x14ac:dyDescent="0.15">
      <c r="A7" s="12">
        <v>4</v>
      </c>
      <c r="B7" s="20" t="s">
        <v>159</v>
      </c>
      <c r="C7" s="22">
        <v>0.53888888888888886</v>
      </c>
      <c r="D7" s="13" t="s">
        <v>160</v>
      </c>
      <c r="E7" s="21" t="s">
        <v>161</v>
      </c>
      <c r="F7" s="36" t="s">
        <v>185</v>
      </c>
      <c r="G7" s="13">
        <v>5</v>
      </c>
      <c r="H7" s="27">
        <v>132000</v>
      </c>
      <c r="I7" s="15"/>
    </row>
    <row r="8" spans="1:9" s="16" customFormat="1" ht="45" customHeight="1" x14ac:dyDescent="0.15">
      <c r="A8" s="12">
        <v>5</v>
      </c>
      <c r="B8" s="20" t="s">
        <v>162</v>
      </c>
      <c r="C8" s="22">
        <v>0.56944444444444442</v>
      </c>
      <c r="D8" s="13" t="s">
        <v>163</v>
      </c>
      <c r="E8" s="21" t="s">
        <v>164</v>
      </c>
      <c r="F8" s="36" t="s">
        <v>183</v>
      </c>
      <c r="G8" s="13">
        <v>2</v>
      </c>
      <c r="H8" s="27">
        <v>50000</v>
      </c>
      <c r="I8" s="15"/>
    </row>
    <row r="9" spans="1:9" s="16" customFormat="1" ht="45" customHeight="1" x14ac:dyDescent="0.15">
      <c r="A9" s="12">
        <v>6</v>
      </c>
      <c r="B9" s="20" t="s">
        <v>148</v>
      </c>
      <c r="C9" s="22">
        <v>0.52986111111111112</v>
      </c>
      <c r="D9" s="13" t="s">
        <v>149</v>
      </c>
      <c r="E9" s="21" t="s">
        <v>150</v>
      </c>
      <c r="F9" s="36" t="s">
        <v>181</v>
      </c>
      <c r="G9" s="13">
        <v>5</v>
      </c>
      <c r="H9" s="27">
        <v>124000</v>
      </c>
      <c r="I9" s="15"/>
    </row>
    <row r="10" spans="1:9" s="16" customFormat="1" ht="45" customHeight="1" x14ac:dyDescent="0.15">
      <c r="A10" s="12">
        <v>7</v>
      </c>
      <c r="B10" s="20" t="s">
        <v>165</v>
      </c>
      <c r="C10" s="35">
        <v>0.7680555555555556</v>
      </c>
      <c r="D10" s="13" t="s">
        <v>166</v>
      </c>
      <c r="E10" s="21" t="s">
        <v>167</v>
      </c>
      <c r="F10" s="36" t="s">
        <v>184</v>
      </c>
      <c r="G10" s="13">
        <v>6</v>
      </c>
      <c r="H10" s="27">
        <v>133900</v>
      </c>
      <c r="I10" s="15"/>
    </row>
    <row r="11" spans="1:9" s="16" customFormat="1" ht="45" customHeight="1" x14ac:dyDescent="0.15">
      <c r="A11" s="12">
        <v>8</v>
      </c>
      <c r="B11" s="20" t="s">
        <v>168</v>
      </c>
      <c r="C11" s="22">
        <v>0.53472222222222221</v>
      </c>
      <c r="D11" s="13" t="s">
        <v>155</v>
      </c>
      <c r="E11" s="21" t="s">
        <v>153</v>
      </c>
      <c r="F11" s="36" t="s">
        <v>186</v>
      </c>
      <c r="G11" s="13">
        <v>9</v>
      </c>
      <c r="H11" s="27">
        <v>153000</v>
      </c>
      <c r="I11" s="15"/>
    </row>
    <row r="12" spans="1:9" s="16" customFormat="1" ht="45" customHeight="1" x14ac:dyDescent="0.15">
      <c r="A12" s="12">
        <v>9</v>
      </c>
      <c r="B12" s="41" t="s">
        <v>169</v>
      </c>
      <c r="C12" s="42">
        <v>0.8881944444444444</v>
      </c>
      <c r="D12" s="33" t="s">
        <v>170</v>
      </c>
      <c r="E12" s="43" t="s">
        <v>171</v>
      </c>
      <c r="F12" s="44" t="s">
        <v>172</v>
      </c>
      <c r="G12" s="33">
        <v>3</v>
      </c>
      <c r="H12" s="14">
        <v>30000</v>
      </c>
      <c r="I12" s="15"/>
    </row>
    <row r="13" spans="1:9" s="16" customFormat="1" ht="45" customHeight="1" x14ac:dyDescent="0.15">
      <c r="A13" s="12">
        <v>10</v>
      </c>
      <c r="B13" s="20" t="s">
        <v>173</v>
      </c>
      <c r="C13" s="35">
        <v>0.57222222222222219</v>
      </c>
      <c r="D13" s="13" t="s">
        <v>174</v>
      </c>
      <c r="E13" s="21" t="s">
        <v>175</v>
      </c>
      <c r="F13" s="36" t="s">
        <v>176</v>
      </c>
      <c r="G13" s="13">
        <v>4</v>
      </c>
      <c r="H13" s="27">
        <v>28000</v>
      </c>
      <c r="I13" s="15"/>
    </row>
    <row r="14" spans="1:9" s="16" customFormat="1" ht="45" customHeight="1" thickBot="1" x14ac:dyDescent="0.2">
      <c r="A14" s="12">
        <v>11</v>
      </c>
      <c r="B14" s="24" t="s">
        <v>173</v>
      </c>
      <c r="C14" s="45">
        <v>0.68333333333333324</v>
      </c>
      <c r="D14" s="25" t="s">
        <v>177</v>
      </c>
      <c r="E14" s="39" t="s">
        <v>178</v>
      </c>
      <c r="F14" s="40" t="s">
        <v>179</v>
      </c>
      <c r="G14" s="25">
        <v>4</v>
      </c>
      <c r="H14" s="28">
        <v>25000</v>
      </c>
    </row>
    <row r="15" spans="1:9" ht="25.5" customHeight="1" thickBot="1" x14ac:dyDescent="0.2">
      <c r="A15" s="17"/>
      <c r="B15" s="18" t="s">
        <v>8</v>
      </c>
      <c r="C15" s="18"/>
      <c r="D15" s="18"/>
      <c r="E15" s="18"/>
      <c r="F15" s="18"/>
      <c r="G15" s="18"/>
      <c r="H15" s="19">
        <f>SUM(H4:H14)</f>
        <v>830150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="90" zoomScaleNormal="90" workbookViewId="0">
      <pane ySplit="3" topLeftCell="A9" activePane="bottomLeft" state="frozen"/>
      <selection pane="bottomLeft" activeCell="F17" sqref="F17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9" s="6" customFormat="1" ht="24" customHeight="1" x14ac:dyDescent="0.15">
      <c r="A1" s="66" t="s">
        <v>52</v>
      </c>
      <c r="B1" s="67"/>
      <c r="C1" s="67"/>
      <c r="D1" s="67"/>
      <c r="E1" s="67"/>
      <c r="F1" s="67"/>
      <c r="G1" s="67"/>
      <c r="H1" s="67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9" s="7" customFormat="1" ht="27" customHeight="1" x14ac:dyDescent="0.15">
      <c r="A3" s="9" t="s">
        <v>0</v>
      </c>
      <c r="B3" s="10" t="s">
        <v>12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9" s="16" customFormat="1" ht="45" customHeight="1" x14ac:dyDescent="0.15">
      <c r="A4" s="12">
        <v>1</v>
      </c>
      <c r="B4" s="20" t="s">
        <v>188</v>
      </c>
      <c r="C4" s="22">
        <v>0.75694444444444453</v>
      </c>
      <c r="D4" s="13" t="s">
        <v>189</v>
      </c>
      <c r="E4" s="21" t="s">
        <v>190</v>
      </c>
      <c r="F4" s="36" t="s">
        <v>231</v>
      </c>
      <c r="G4" s="13">
        <v>2</v>
      </c>
      <c r="H4" s="27">
        <v>44000</v>
      </c>
      <c r="I4" s="15"/>
    </row>
    <row r="5" spans="1:9" s="16" customFormat="1" ht="45" customHeight="1" x14ac:dyDescent="0.15">
      <c r="A5" s="12">
        <v>2</v>
      </c>
      <c r="B5" s="20" t="s">
        <v>191</v>
      </c>
      <c r="C5" s="22">
        <v>0.56388888888888888</v>
      </c>
      <c r="D5" s="13" t="s">
        <v>192</v>
      </c>
      <c r="E5" s="21" t="s">
        <v>150</v>
      </c>
      <c r="F5" s="36" t="s">
        <v>232</v>
      </c>
      <c r="G5" s="13">
        <v>3</v>
      </c>
      <c r="H5" s="27">
        <v>68900</v>
      </c>
      <c r="I5" s="15"/>
    </row>
    <row r="6" spans="1:9" s="16" customFormat="1" ht="45" customHeight="1" x14ac:dyDescent="0.15">
      <c r="A6" s="12">
        <v>3</v>
      </c>
      <c r="B6" s="20" t="s">
        <v>193</v>
      </c>
      <c r="C6" s="22">
        <v>0.50486111111111109</v>
      </c>
      <c r="D6" s="13" t="s">
        <v>194</v>
      </c>
      <c r="E6" s="21" t="s">
        <v>195</v>
      </c>
      <c r="F6" s="36" t="s">
        <v>196</v>
      </c>
      <c r="G6" s="13">
        <v>8</v>
      </c>
      <c r="H6" s="27">
        <v>102000</v>
      </c>
      <c r="I6" s="15"/>
    </row>
    <row r="7" spans="1:9" s="16" customFormat="1" ht="45" customHeight="1" x14ac:dyDescent="0.15">
      <c r="A7" s="12">
        <v>4</v>
      </c>
      <c r="B7" s="20" t="s">
        <v>198</v>
      </c>
      <c r="C7" s="22">
        <v>0.52638888888888891</v>
      </c>
      <c r="D7" s="13" t="s">
        <v>199</v>
      </c>
      <c r="E7" s="21" t="s">
        <v>200</v>
      </c>
      <c r="F7" s="36" t="s">
        <v>201</v>
      </c>
      <c r="G7" s="13">
        <v>10</v>
      </c>
      <c r="H7" s="27">
        <v>180000</v>
      </c>
      <c r="I7" s="15"/>
    </row>
    <row r="8" spans="1:9" s="16" customFormat="1" ht="45" customHeight="1" x14ac:dyDescent="0.15">
      <c r="A8" s="12">
        <v>5</v>
      </c>
      <c r="B8" s="20" t="s">
        <v>197</v>
      </c>
      <c r="C8" s="22">
        <v>0.5395833333333333</v>
      </c>
      <c r="D8" s="13" t="s">
        <v>202</v>
      </c>
      <c r="E8" s="21" t="s">
        <v>203</v>
      </c>
      <c r="F8" s="36" t="s">
        <v>201</v>
      </c>
      <c r="G8" s="13">
        <v>10</v>
      </c>
      <c r="H8" s="27">
        <v>55500</v>
      </c>
      <c r="I8" s="15"/>
    </row>
    <row r="9" spans="1:9" s="16" customFormat="1" ht="45" customHeight="1" x14ac:dyDescent="0.15">
      <c r="A9" s="12">
        <v>6</v>
      </c>
      <c r="B9" s="20" t="s">
        <v>204</v>
      </c>
      <c r="C9" s="22">
        <v>0.51250000000000007</v>
      </c>
      <c r="D9" s="13" t="s">
        <v>199</v>
      </c>
      <c r="E9" s="21" t="s">
        <v>74</v>
      </c>
      <c r="F9" s="36" t="s">
        <v>233</v>
      </c>
      <c r="G9" s="13">
        <v>12</v>
      </c>
      <c r="H9" s="27">
        <v>183000</v>
      </c>
      <c r="I9" s="15"/>
    </row>
    <row r="10" spans="1:9" s="16" customFormat="1" ht="45" customHeight="1" x14ac:dyDescent="0.15">
      <c r="A10" s="12">
        <v>7</v>
      </c>
      <c r="B10" s="20" t="s">
        <v>205</v>
      </c>
      <c r="C10" s="35">
        <v>0.5444444444444444</v>
      </c>
      <c r="D10" s="13" t="s">
        <v>206</v>
      </c>
      <c r="E10" s="21" t="s">
        <v>150</v>
      </c>
      <c r="F10" s="36" t="s">
        <v>207</v>
      </c>
      <c r="G10" s="13">
        <v>5</v>
      </c>
      <c r="H10" s="27">
        <v>86900</v>
      </c>
      <c r="I10" s="15"/>
    </row>
    <row r="11" spans="1:9" s="16" customFormat="1" ht="45" customHeight="1" x14ac:dyDescent="0.15">
      <c r="A11" s="12">
        <v>8</v>
      </c>
      <c r="B11" s="20" t="s">
        <v>208</v>
      </c>
      <c r="C11" s="35">
        <v>0.79652777777777783</v>
      </c>
      <c r="D11" s="13" t="s">
        <v>209</v>
      </c>
      <c r="E11" s="21" t="s">
        <v>210</v>
      </c>
      <c r="F11" s="36" t="s">
        <v>234</v>
      </c>
      <c r="G11" s="13">
        <v>5</v>
      </c>
      <c r="H11" s="27">
        <v>52500</v>
      </c>
      <c r="I11" s="15"/>
    </row>
    <row r="12" spans="1:9" s="16" customFormat="1" ht="45" customHeight="1" x14ac:dyDescent="0.15">
      <c r="A12" s="12">
        <v>9</v>
      </c>
      <c r="B12" s="20" t="s">
        <v>211</v>
      </c>
      <c r="C12" s="22">
        <v>0.51944444444444449</v>
      </c>
      <c r="D12" s="13" t="s">
        <v>199</v>
      </c>
      <c r="E12" s="21" t="s">
        <v>212</v>
      </c>
      <c r="F12" s="36" t="s">
        <v>213</v>
      </c>
      <c r="G12" s="13">
        <v>14</v>
      </c>
      <c r="H12" s="27">
        <v>166000</v>
      </c>
      <c r="I12" s="15"/>
    </row>
    <row r="13" spans="1:9" s="16" customFormat="1" ht="45" customHeight="1" x14ac:dyDescent="0.15">
      <c r="A13" s="12">
        <v>10</v>
      </c>
      <c r="B13" s="20" t="s">
        <v>214</v>
      </c>
      <c r="C13" s="35">
        <v>0.83888888888888891</v>
      </c>
      <c r="D13" s="13" t="s">
        <v>215</v>
      </c>
      <c r="E13" s="21" t="s">
        <v>216</v>
      </c>
      <c r="F13" s="36" t="s">
        <v>235</v>
      </c>
      <c r="G13" s="13">
        <v>2</v>
      </c>
      <c r="H13" s="27">
        <v>25300</v>
      </c>
      <c r="I13" s="15"/>
    </row>
    <row r="14" spans="1:9" s="16" customFormat="1" ht="45" customHeight="1" x14ac:dyDescent="0.15">
      <c r="A14" s="12">
        <v>11</v>
      </c>
      <c r="B14" s="20" t="s">
        <v>217</v>
      </c>
      <c r="C14" s="35">
        <v>0.55277777777777781</v>
      </c>
      <c r="D14" s="13" t="s">
        <v>218</v>
      </c>
      <c r="E14" s="21" t="s">
        <v>219</v>
      </c>
      <c r="F14" s="36" t="s">
        <v>236</v>
      </c>
      <c r="G14" s="13">
        <v>8</v>
      </c>
      <c r="H14" s="27">
        <v>75000</v>
      </c>
      <c r="I14" s="15"/>
    </row>
    <row r="15" spans="1:9" s="16" customFormat="1" ht="45" customHeight="1" x14ac:dyDescent="0.15">
      <c r="A15" s="12">
        <v>12</v>
      </c>
      <c r="B15" s="20" t="s">
        <v>220</v>
      </c>
      <c r="C15" s="35">
        <v>0.76111111111111107</v>
      </c>
      <c r="D15" s="13" t="s">
        <v>221</v>
      </c>
      <c r="E15" s="21" t="s">
        <v>222</v>
      </c>
      <c r="F15" s="36" t="s">
        <v>237</v>
      </c>
      <c r="G15" s="13">
        <v>3</v>
      </c>
      <c r="H15" s="27">
        <v>34000</v>
      </c>
      <c r="I15" s="15"/>
    </row>
    <row r="16" spans="1:9" s="16" customFormat="1" ht="45" customHeight="1" x14ac:dyDescent="0.15">
      <c r="A16" s="12">
        <v>13</v>
      </c>
      <c r="B16" s="20" t="s">
        <v>223</v>
      </c>
      <c r="C16" s="35">
        <v>0.55902777777777779</v>
      </c>
      <c r="D16" s="13" t="s">
        <v>224</v>
      </c>
      <c r="E16" s="21" t="s">
        <v>225</v>
      </c>
      <c r="F16" s="36" t="s">
        <v>238</v>
      </c>
      <c r="G16" s="13">
        <v>7</v>
      </c>
      <c r="H16" s="27">
        <v>210000</v>
      </c>
    </row>
    <row r="17" spans="1:8" ht="45" customHeight="1" x14ac:dyDescent="0.15">
      <c r="A17" s="12">
        <v>14</v>
      </c>
      <c r="B17" s="20" t="s">
        <v>226</v>
      </c>
      <c r="C17" s="35">
        <v>0.8208333333333333</v>
      </c>
      <c r="D17" s="13" t="s">
        <v>227</v>
      </c>
      <c r="E17" s="21" t="s">
        <v>228</v>
      </c>
      <c r="F17" s="36" t="s">
        <v>239</v>
      </c>
      <c r="G17" s="13">
        <v>6</v>
      </c>
      <c r="H17" s="27">
        <v>160000</v>
      </c>
    </row>
    <row r="18" spans="1:8" ht="45" customHeight="1" thickBot="1" x14ac:dyDescent="0.2">
      <c r="A18" s="23">
        <v>15</v>
      </c>
      <c r="B18" s="24" t="s">
        <v>229</v>
      </c>
      <c r="C18" s="45">
        <v>0.51736111111111105</v>
      </c>
      <c r="D18" s="25" t="s">
        <v>199</v>
      </c>
      <c r="E18" s="39" t="s">
        <v>212</v>
      </c>
      <c r="F18" s="40" t="s">
        <v>230</v>
      </c>
      <c r="G18" s="25">
        <v>10</v>
      </c>
      <c r="H18" s="28">
        <v>103000</v>
      </c>
    </row>
    <row r="19" spans="1:8" ht="45" customHeight="1" thickBot="1" x14ac:dyDescent="0.2">
      <c r="A19" s="17"/>
      <c r="B19" s="18" t="s">
        <v>8</v>
      </c>
      <c r="C19" s="18"/>
      <c r="D19" s="18"/>
      <c r="E19" s="18"/>
      <c r="F19" s="18"/>
      <c r="G19" s="18"/>
      <c r="H19" s="19">
        <f>SUM(H4:H18)</f>
        <v>1546100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90" zoomScaleNormal="90" workbookViewId="0">
      <pane ySplit="3" topLeftCell="A19" activePane="bottomLeft" state="frozen"/>
      <selection pane="bottomLeft" activeCell="A26" sqref="A26:H26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9" s="6" customFormat="1" ht="24" customHeight="1" x14ac:dyDescent="0.15">
      <c r="A1" s="66" t="s">
        <v>53</v>
      </c>
      <c r="B1" s="67"/>
      <c r="C1" s="67"/>
      <c r="D1" s="67"/>
      <c r="E1" s="67"/>
      <c r="F1" s="67"/>
      <c r="G1" s="67"/>
      <c r="H1" s="67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9" s="7" customFormat="1" ht="27" customHeight="1" x14ac:dyDescent="0.15">
      <c r="A3" s="9" t="s">
        <v>0</v>
      </c>
      <c r="B3" s="10" t="s">
        <v>12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9" s="16" customFormat="1" ht="45" customHeight="1" x14ac:dyDescent="0.15">
      <c r="A4" s="12">
        <v>1</v>
      </c>
      <c r="B4" s="20" t="s">
        <v>240</v>
      </c>
      <c r="C4" s="22">
        <v>0.97361111111111109</v>
      </c>
      <c r="D4" s="13" t="s">
        <v>241</v>
      </c>
      <c r="E4" s="21" t="s">
        <v>242</v>
      </c>
      <c r="F4" s="36" t="s">
        <v>290</v>
      </c>
      <c r="G4" s="13">
        <v>4</v>
      </c>
      <c r="H4" s="27">
        <v>70000</v>
      </c>
      <c r="I4" s="15"/>
    </row>
    <row r="5" spans="1:9" s="16" customFormat="1" ht="45" customHeight="1" x14ac:dyDescent="0.15">
      <c r="A5" s="12">
        <v>2</v>
      </c>
      <c r="B5" s="20" t="s">
        <v>243</v>
      </c>
      <c r="C5" s="22">
        <v>0.49861111111111112</v>
      </c>
      <c r="D5" s="13" t="s">
        <v>199</v>
      </c>
      <c r="E5" s="21" t="s">
        <v>244</v>
      </c>
      <c r="F5" s="36" t="s">
        <v>201</v>
      </c>
      <c r="G5" s="13">
        <v>10</v>
      </c>
      <c r="H5" s="27">
        <v>105000</v>
      </c>
      <c r="I5" s="15"/>
    </row>
    <row r="6" spans="1:9" s="16" customFormat="1" ht="45" customHeight="1" x14ac:dyDescent="0.15">
      <c r="A6" s="12">
        <v>3</v>
      </c>
      <c r="B6" s="20" t="s">
        <v>245</v>
      </c>
      <c r="C6" s="22">
        <v>0.52013888888888882</v>
      </c>
      <c r="D6" s="13" t="s">
        <v>202</v>
      </c>
      <c r="E6" s="21" t="s">
        <v>158</v>
      </c>
      <c r="F6" s="36" t="s">
        <v>201</v>
      </c>
      <c r="G6" s="13">
        <v>10</v>
      </c>
      <c r="H6" s="27">
        <v>50550</v>
      </c>
      <c r="I6" s="15"/>
    </row>
    <row r="7" spans="1:9" s="16" customFormat="1" ht="45" customHeight="1" x14ac:dyDescent="0.15">
      <c r="A7" s="12">
        <v>4</v>
      </c>
      <c r="B7" s="20" t="s">
        <v>246</v>
      </c>
      <c r="C7" s="22">
        <v>0.52361111111111114</v>
      </c>
      <c r="D7" s="13" t="s">
        <v>247</v>
      </c>
      <c r="E7" s="21" t="s">
        <v>248</v>
      </c>
      <c r="F7" s="36" t="s">
        <v>291</v>
      </c>
      <c r="G7" s="13">
        <v>9</v>
      </c>
      <c r="H7" s="27">
        <v>132500</v>
      </c>
      <c r="I7" s="15"/>
    </row>
    <row r="8" spans="1:9" s="16" customFormat="1" ht="45" customHeight="1" x14ac:dyDescent="0.15">
      <c r="A8" s="12">
        <v>5</v>
      </c>
      <c r="B8" s="20" t="s">
        <v>246</v>
      </c>
      <c r="C8" s="22">
        <v>0.54999999999999993</v>
      </c>
      <c r="D8" s="13" t="s">
        <v>249</v>
      </c>
      <c r="E8" s="21" t="s">
        <v>250</v>
      </c>
      <c r="F8" s="36" t="s">
        <v>292</v>
      </c>
      <c r="G8" s="13">
        <v>9</v>
      </c>
      <c r="H8" s="27">
        <v>81000</v>
      </c>
      <c r="I8" s="15"/>
    </row>
    <row r="9" spans="1:9" s="16" customFormat="1" ht="45" customHeight="1" x14ac:dyDescent="0.15">
      <c r="A9" s="12">
        <v>6</v>
      </c>
      <c r="B9" s="20" t="s">
        <v>251</v>
      </c>
      <c r="C9" s="22">
        <v>0.71458333333333324</v>
      </c>
      <c r="D9" s="13" t="s">
        <v>252</v>
      </c>
      <c r="E9" s="21" t="s">
        <v>253</v>
      </c>
      <c r="F9" s="36" t="s">
        <v>293</v>
      </c>
      <c r="G9" s="13">
        <v>6</v>
      </c>
      <c r="H9" s="27">
        <v>13400</v>
      </c>
      <c r="I9" s="15"/>
    </row>
    <row r="10" spans="1:9" s="16" customFormat="1" ht="45" customHeight="1" x14ac:dyDescent="0.15">
      <c r="A10" s="12">
        <v>7</v>
      </c>
      <c r="B10" s="20" t="s">
        <v>254</v>
      </c>
      <c r="C10" s="35">
        <v>0.51458333333333328</v>
      </c>
      <c r="D10" s="13" t="s">
        <v>255</v>
      </c>
      <c r="E10" s="21" t="s">
        <v>153</v>
      </c>
      <c r="F10" s="36" t="s">
        <v>302</v>
      </c>
      <c r="G10" s="13">
        <v>5</v>
      </c>
      <c r="H10" s="27">
        <v>75000</v>
      </c>
      <c r="I10" s="15"/>
    </row>
    <row r="11" spans="1:9" s="16" customFormat="1" ht="45" customHeight="1" x14ac:dyDescent="0.15">
      <c r="A11" s="12">
        <v>8</v>
      </c>
      <c r="B11" s="20" t="s">
        <v>254</v>
      </c>
      <c r="C11" s="35">
        <v>0.51597222222222217</v>
      </c>
      <c r="D11" s="13" t="s">
        <v>256</v>
      </c>
      <c r="E11" s="21" t="s">
        <v>120</v>
      </c>
      <c r="F11" s="36" t="s">
        <v>207</v>
      </c>
      <c r="G11" s="13">
        <v>5</v>
      </c>
      <c r="H11" s="27">
        <v>25900</v>
      </c>
      <c r="I11" s="15"/>
    </row>
    <row r="12" spans="1:9" s="16" customFormat="1" ht="45" customHeight="1" x14ac:dyDescent="0.15">
      <c r="A12" s="12">
        <v>9</v>
      </c>
      <c r="B12" s="20" t="s">
        <v>257</v>
      </c>
      <c r="C12" s="22">
        <v>0.52013888888888882</v>
      </c>
      <c r="D12" s="13" t="s">
        <v>199</v>
      </c>
      <c r="E12" s="21" t="s">
        <v>110</v>
      </c>
      <c r="F12" s="36" t="s">
        <v>258</v>
      </c>
      <c r="G12" s="13">
        <v>10</v>
      </c>
      <c r="H12" s="27">
        <v>173000</v>
      </c>
      <c r="I12" s="15"/>
    </row>
    <row r="13" spans="1:9" s="16" customFormat="1" ht="45" customHeight="1" x14ac:dyDescent="0.15">
      <c r="A13" s="12">
        <v>10</v>
      </c>
      <c r="B13" s="20" t="s">
        <v>259</v>
      </c>
      <c r="C13" s="22">
        <v>0.52222222222222225</v>
      </c>
      <c r="D13" s="13" t="s">
        <v>202</v>
      </c>
      <c r="E13" s="21" t="s">
        <v>120</v>
      </c>
      <c r="F13" s="36" t="s">
        <v>207</v>
      </c>
      <c r="G13" s="13">
        <v>5</v>
      </c>
      <c r="H13" s="27">
        <v>22700</v>
      </c>
      <c r="I13" s="15"/>
    </row>
    <row r="14" spans="1:9" s="16" customFormat="1" ht="45" customHeight="1" x14ac:dyDescent="0.15">
      <c r="A14" s="12">
        <v>11</v>
      </c>
      <c r="B14" s="20" t="s">
        <v>260</v>
      </c>
      <c r="C14" s="22">
        <v>0.5180555555555556</v>
      </c>
      <c r="D14" s="13" t="s">
        <v>261</v>
      </c>
      <c r="E14" s="21" t="s">
        <v>150</v>
      </c>
      <c r="F14" s="36" t="s">
        <v>294</v>
      </c>
      <c r="G14" s="13">
        <v>3</v>
      </c>
      <c r="H14" s="27">
        <v>68900</v>
      </c>
      <c r="I14" s="15"/>
    </row>
    <row r="15" spans="1:9" s="16" customFormat="1" ht="45" customHeight="1" x14ac:dyDescent="0.15">
      <c r="A15" s="12">
        <v>12</v>
      </c>
      <c r="B15" s="20" t="s">
        <v>262</v>
      </c>
      <c r="C15" s="35">
        <v>0.53541666666666665</v>
      </c>
      <c r="D15" s="13" t="s">
        <v>199</v>
      </c>
      <c r="E15" s="21" t="s">
        <v>153</v>
      </c>
      <c r="F15" s="36" t="s">
        <v>263</v>
      </c>
      <c r="G15" s="13">
        <v>11</v>
      </c>
      <c r="H15" s="27">
        <v>130000</v>
      </c>
      <c r="I15" s="15"/>
    </row>
    <row r="16" spans="1:9" s="16" customFormat="1" ht="45" customHeight="1" x14ac:dyDescent="0.15">
      <c r="A16" s="12">
        <v>13</v>
      </c>
      <c r="B16" s="20" t="s">
        <v>264</v>
      </c>
      <c r="C16" s="35">
        <v>0.51736111111111105</v>
      </c>
      <c r="D16" s="13" t="s">
        <v>265</v>
      </c>
      <c r="E16" s="21" t="s">
        <v>266</v>
      </c>
      <c r="F16" s="36" t="s">
        <v>295</v>
      </c>
      <c r="G16" s="13">
        <v>5</v>
      </c>
      <c r="H16" s="27">
        <v>72000</v>
      </c>
      <c r="I16" s="15"/>
    </row>
    <row r="17" spans="1:9" s="16" customFormat="1" ht="45" customHeight="1" x14ac:dyDescent="0.15">
      <c r="A17" s="12">
        <v>14</v>
      </c>
      <c r="B17" s="20" t="s">
        <v>264</v>
      </c>
      <c r="C17" s="22">
        <v>0.52152777777777781</v>
      </c>
      <c r="D17" s="13" t="s">
        <v>267</v>
      </c>
      <c r="E17" s="21" t="s">
        <v>268</v>
      </c>
      <c r="F17" s="36" t="s">
        <v>295</v>
      </c>
      <c r="G17" s="13">
        <v>5</v>
      </c>
      <c r="H17" s="27">
        <v>37000</v>
      </c>
      <c r="I17" s="15"/>
    </row>
    <row r="18" spans="1:9" s="16" customFormat="1" ht="45" customHeight="1" x14ac:dyDescent="0.15">
      <c r="A18" s="12">
        <v>15</v>
      </c>
      <c r="B18" s="20" t="s">
        <v>269</v>
      </c>
      <c r="C18" s="22">
        <v>0.51111111111111118</v>
      </c>
      <c r="D18" s="13" t="s">
        <v>270</v>
      </c>
      <c r="E18" s="21" t="s">
        <v>74</v>
      </c>
      <c r="F18" s="36" t="s">
        <v>296</v>
      </c>
      <c r="G18" s="13">
        <v>6</v>
      </c>
      <c r="H18" s="27">
        <v>120000</v>
      </c>
      <c r="I18" s="15"/>
    </row>
    <row r="19" spans="1:9" s="16" customFormat="1" ht="45" customHeight="1" x14ac:dyDescent="0.15">
      <c r="A19" s="12">
        <v>16</v>
      </c>
      <c r="B19" s="20" t="s">
        <v>269</v>
      </c>
      <c r="C19" s="22">
        <v>0.51527777777777783</v>
      </c>
      <c r="D19" s="13" t="s">
        <v>271</v>
      </c>
      <c r="E19" s="21" t="s">
        <v>272</v>
      </c>
      <c r="F19" s="36" t="s">
        <v>296</v>
      </c>
      <c r="G19" s="13">
        <v>6</v>
      </c>
      <c r="H19" s="27">
        <v>39800</v>
      </c>
      <c r="I19" s="15"/>
    </row>
    <row r="20" spans="1:9" s="16" customFormat="1" ht="45" customHeight="1" x14ac:dyDescent="0.15">
      <c r="A20" s="12">
        <v>17</v>
      </c>
      <c r="B20" s="20" t="s">
        <v>273</v>
      </c>
      <c r="C20" s="35">
        <v>0.89236111111111116</v>
      </c>
      <c r="D20" s="13" t="s">
        <v>274</v>
      </c>
      <c r="E20" s="21" t="s">
        <v>275</v>
      </c>
      <c r="F20" s="36" t="s">
        <v>297</v>
      </c>
      <c r="G20" s="13">
        <v>7</v>
      </c>
      <c r="H20" s="27">
        <v>122000</v>
      </c>
      <c r="I20" s="15"/>
    </row>
    <row r="21" spans="1:9" s="16" customFormat="1" ht="45" customHeight="1" x14ac:dyDescent="0.15">
      <c r="A21" s="12">
        <v>18</v>
      </c>
      <c r="B21" s="20" t="s">
        <v>276</v>
      </c>
      <c r="C21" s="35">
        <v>0.52708333333333335</v>
      </c>
      <c r="D21" s="13" t="s">
        <v>277</v>
      </c>
      <c r="E21" s="21" t="s">
        <v>278</v>
      </c>
      <c r="F21" s="36" t="s">
        <v>298</v>
      </c>
      <c r="G21" s="13">
        <v>20</v>
      </c>
      <c r="H21" s="27">
        <v>188000</v>
      </c>
      <c r="I21" s="15"/>
    </row>
    <row r="22" spans="1:9" s="16" customFormat="1" ht="45" customHeight="1" x14ac:dyDescent="0.15">
      <c r="A22" s="12">
        <v>19</v>
      </c>
      <c r="B22" s="20" t="s">
        <v>279</v>
      </c>
      <c r="C22" s="22">
        <v>0.50694444444444442</v>
      </c>
      <c r="D22" s="13" t="s">
        <v>280</v>
      </c>
      <c r="E22" s="21" t="s">
        <v>281</v>
      </c>
      <c r="F22" s="36" t="s">
        <v>299</v>
      </c>
      <c r="G22" s="13">
        <v>4</v>
      </c>
      <c r="H22" s="27">
        <v>32500</v>
      </c>
      <c r="I22" s="15"/>
    </row>
    <row r="23" spans="1:9" s="16" customFormat="1" ht="45" customHeight="1" x14ac:dyDescent="0.15">
      <c r="A23" s="12">
        <v>20</v>
      </c>
      <c r="B23" s="20" t="s">
        <v>282</v>
      </c>
      <c r="C23" s="22">
        <v>0.88750000000000007</v>
      </c>
      <c r="D23" s="13" t="s">
        <v>283</v>
      </c>
      <c r="E23" s="21" t="s">
        <v>284</v>
      </c>
      <c r="F23" s="36" t="s">
        <v>300</v>
      </c>
      <c r="G23" s="13">
        <v>9</v>
      </c>
      <c r="H23" s="27">
        <v>250000</v>
      </c>
      <c r="I23" s="15"/>
    </row>
    <row r="24" spans="1:9" s="16" customFormat="1" ht="45" customHeight="1" x14ac:dyDescent="0.15">
      <c r="A24" s="12">
        <v>21</v>
      </c>
      <c r="B24" s="20" t="s">
        <v>285</v>
      </c>
      <c r="C24" s="22">
        <v>0.55347222222222225</v>
      </c>
      <c r="D24" s="13" t="s">
        <v>286</v>
      </c>
      <c r="E24" s="21" t="s">
        <v>287</v>
      </c>
      <c r="F24" s="36" t="s">
        <v>299</v>
      </c>
      <c r="G24" s="13">
        <v>4</v>
      </c>
      <c r="H24" s="27">
        <v>18900</v>
      </c>
      <c r="I24" s="15"/>
    </row>
    <row r="25" spans="1:9" s="16" customFormat="1" ht="45" customHeight="1" thickBot="1" x14ac:dyDescent="0.2">
      <c r="A25" s="23">
        <v>22</v>
      </c>
      <c r="B25" s="24" t="s">
        <v>288</v>
      </c>
      <c r="C25" s="45">
        <v>0.51736111111111105</v>
      </c>
      <c r="D25" s="25" t="s">
        <v>289</v>
      </c>
      <c r="E25" s="39" t="s">
        <v>212</v>
      </c>
      <c r="F25" s="40" t="s">
        <v>301</v>
      </c>
      <c r="G25" s="25">
        <v>11</v>
      </c>
      <c r="H25" s="28">
        <v>177000</v>
      </c>
      <c r="I25" s="15"/>
    </row>
    <row r="26" spans="1:9" s="16" customFormat="1" ht="45" customHeight="1" thickBot="1" x14ac:dyDescent="0.2">
      <c r="A26" s="17"/>
      <c r="B26" s="18" t="s">
        <v>8</v>
      </c>
      <c r="C26" s="18"/>
      <c r="D26" s="18"/>
      <c r="E26" s="18"/>
      <c r="F26" s="18"/>
      <c r="G26" s="18"/>
      <c r="H26" s="19">
        <f>SUM(H4:H25)</f>
        <v>2005150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="90" zoomScaleNormal="90" workbookViewId="0">
      <pane ySplit="3" topLeftCell="A19" activePane="bottomLeft" state="frozen"/>
      <selection pane="bottomLeft" activeCell="F25" sqref="F25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8" s="6" customFormat="1" ht="24" customHeight="1" x14ac:dyDescent="0.15">
      <c r="A1" s="66" t="s">
        <v>54</v>
      </c>
      <c r="B1" s="67"/>
      <c r="C1" s="67"/>
      <c r="D1" s="67"/>
      <c r="E1" s="67"/>
      <c r="F1" s="67"/>
      <c r="G1" s="67"/>
      <c r="H1" s="67"/>
    </row>
    <row r="2" spans="1:8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8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8" s="16" customFormat="1" ht="45" customHeight="1" x14ac:dyDescent="0.15">
      <c r="A4" s="12">
        <v>1</v>
      </c>
      <c r="B4" s="20" t="s">
        <v>303</v>
      </c>
      <c r="C4" s="46">
        <v>0.52083333333333337</v>
      </c>
      <c r="D4" s="13" t="s">
        <v>304</v>
      </c>
      <c r="E4" s="21" t="s">
        <v>153</v>
      </c>
      <c r="F4" s="36" t="s">
        <v>352</v>
      </c>
      <c r="G4" s="13">
        <v>7</v>
      </c>
      <c r="H4" s="47">
        <v>96000</v>
      </c>
    </row>
    <row r="5" spans="1:8" s="16" customFormat="1" ht="45" customHeight="1" x14ac:dyDescent="0.15">
      <c r="A5" s="12">
        <v>2</v>
      </c>
      <c r="B5" s="20" t="s">
        <v>303</v>
      </c>
      <c r="C5" s="46">
        <v>0.5229166666666667</v>
      </c>
      <c r="D5" s="13" t="s">
        <v>305</v>
      </c>
      <c r="E5" s="21" t="s">
        <v>120</v>
      </c>
      <c r="F5" s="36" t="s">
        <v>353</v>
      </c>
      <c r="G5" s="13">
        <v>4</v>
      </c>
      <c r="H5" s="47">
        <v>14100</v>
      </c>
    </row>
    <row r="6" spans="1:8" s="16" customFormat="1" ht="45" customHeight="1" x14ac:dyDescent="0.15">
      <c r="A6" s="12">
        <v>3</v>
      </c>
      <c r="B6" s="20" t="s">
        <v>306</v>
      </c>
      <c r="C6" s="46">
        <v>0.52638888888888891</v>
      </c>
      <c r="D6" s="13" t="s">
        <v>199</v>
      </c>
      <c r="E6" s="21" t="s">
        <v>212</v>
      </c>
      <c r="F6" s="36" t="s">
        <v>354</v>
      </c>
      <c r="G6" s="13">
        <v>11</v>
      </c>
      <c r="H6" s="47">
        <v>133000</v>
      </c>
    </row>
    <row r="7" spans="1:8" s="16" customFormat="1" ht="45" customHeight="1" x14ac:dyDescent="0.15">
      <c r="A7" s="12">
        <v>4</v>
      </c>
      <c r="B7" s="20" t="s">
        <v>307</v>
      </c>
      <c r="C7" s="46">
        <v>0.50624999999999998</v>
      </c>
      <c r="D7" s="13" t="s">
        <v>308</v>
      </c>
      <c r="E7" s="21" t="s">
        <v>153</v>
      </c>
      <c r="F7" s="36" t="s">
        <v>355</v>
      </c>
      <c r="G7" s="13">
        <v>4</v>
      </c>
      <c r="H7" s="47">
        <v>41000</v>
      </c>
    </row>
    <row r="8" spans="1:8" s="16" customFormat="1" ht="45" customHeight="1" x14ac:dyDescent="0.15">
      <c r="A8" s="12">
        <v>5</v>
      </c>
      <c r="B8" s="20" t="s">
        <v>307</v>
      </c>
      <c r="C8" s="46">
        <v>0.51041666666666663</v>
      </c>
      <c r="D8" s="13" t="s">
        <v>309</v>
      </c>
      <c r="E8" s="21" t="s">
        <v>120</v>
      </c>
      <c r="F8" s="36" t="s">
        <v>356</v>
      </c>
      <c r="G8" s="13">
        <v>4</v>
      </c>
      <c r="H8" s="47">
        <v>19500</v>
      </c>
    </row>
    <row r="9" spans="1:8" s="16" customFormat="1" ht="45" customHeight="1" x14ac:dyDescent="0.15">
      <c r="A9" s="12">
        <v>6</v>
      </c>
      <c r="B9" s="20" t="s">
        <v>310</v>
      </c>
      <c r="C9" s="46">
        <v>0.54166666666666663</v>
      </c>
      <c r="D9" s="13" t="s">
        <v>311</v>
      </c>
      <c r="E9" s="21" t="s">
        <v>312</v>
      </c>
      <c r="F9" s="36" t="s">
        <v>357</v>
      </c>
      <c r="G9" s="13">
        <v>8</v>
      </c>
      <c r="H9" s="47">
        <v>194000</v>
      </c>
    </row>
    <row r="10" spans="1:8" s="16" customFormat="1" ht="45" customHeight="1" x14ac:dyDescent="0.15">
      <c r="A10" s="12">
        <v>7</v>
      </c>
      <c r="B10" s="20" t="s">
        <v>313</v>
      </c>
      <c r="C10" s="46">
        <v>0.52638888888888891</v>
      </c>
      <c r="D10" s="13" t="s">
        <v>314</v>
      </c>
      <c r="E10" s="21" t="s">
        <v>312</v>
      </c>
      <c r="F10" s="36" t="s">
        <v>358</v>
      </c>
      <c r="G10" s="13">
        <v>4</v>
      </c>
      <c r="H10" s="48">
        <v>80000</v>
      </c>
    </row>
    <row r="11" spans="1:8" s="16" customFormat="1" ht="45" customHeight="1" x14ac:dyDescent="0.15">
      <c r="A11" s="12">
        <v>8</v>
      </c>
      <c r="B11" s="20" t="s">
        <v>313</v>
      </c>
      <c r="C11" s="46">
        <v>0.53125</v>
      </c>
      <c r="D11" s="13" t="s">
        <v>315</v>
      </c>
      <c r="E11" s="21" t="s">
        <v>272</v>
      </c>
      <c r="F11" s="36" t="s">
        <v>358</v>
      </c>
      <c r="G11" s="13">
        <v>4</v>
      </c>
      <c r="H11" s="47">
        <v>32500</v>
      </c>
    </row>
    <row r="12" spans="1:8" s="16" customFormat="1" ht="45" customHeight="1" x14ac:dyDescent="0.15">
      <c r="A12" s="12">
        <v>9</v>
      </c>
      <c r="B12" s="20" t="s">
        <v>313</v>
      </c>
      <c r="C12" s="46">
        <v>0.89166666666666661</v>
      </c>
      <c r="D12" s="13" t="s">
        <v>316</v>
      </c>
      <c r="E12" s="21" t="s">
        <v>317</v>
      </c>
      <c r="F12" s="36" t="s">
        <v>362</v>
      </c>
      <c r="G12" s="13">
        <v>2</v>
      </c>
      <c r="H12" s="47">
        <v>45000</v>
      </c>
    </row>
    <row r="13" spans="1:8" s="16" customFormat="1" ht="45" customHeight="1" x14ac:dyDescent="0.15">
      <c r="A13" s="29">
        <v>10</v>
      </c>
      <c r="B13" s="30" t="s">
        <v>318</v>
      </c>
      <c r="C13" s="49">
        <v>0.70208333333333339</v>
      </c>
      <c r="D13" s="31" t="s">
        <v>319</v>
      </c>
      <c r="E13" s="34" t="s">
        <v>320</v>
      </c>
      <c r="F13" s="38" t="s">
        <v>361</v>
      </c>
      <c r="G13" s="31">
        <v>2</v>
      </c>
      <c r="H13" s="50">
        <v>54000</v>
      </c>
    </row>
    <row r="14" spans="1:8" s="16" customFormat="1" ht="45" customHeight="1" x14ac:dyDescent="0.15">
      <c r="A14" s="12">
        <v>11</v>
      </c>
      <c r="B14" s="20" t="s">
        <v>321</v>
      </c>
      <c r="C14" s="46">
        <v>0.53611111111111109</v>
      </c>
      <c r="D14" s="13" t="s">
        <v>199</v>
      </c>
      <c r="E14" s="21" t="s">
        <v>312</v>
      </c>
      <c r="F14" s="36" t="s">
        <v>359</v>
      </c>
      <c r="G14" s="13">
        <v>11</v>
      </c>
      <c r="H14" s="47">
        <v>170500</v>
      </c>
    </row>
    <row r="15" spans="1:8" s="16" customFormat="1" ht="45" customHeight="1" x14ac:dyDescent="0.15">
      <c r="A15" s="52">
        <v>12</v>
      </c>
      <c r="B15" s="51" t="s">
        <v>322</v>
      </c>
      <c r="C15" s="53">
        <v>0.52708333333333335</v>
      </c>
      <c r="D15" s="51" t="s">
        <v>323</v>
      </c>
      <c r="E15" s="54" t="s">
        <v>324</v>
      </c>
      <c r="F15" s="54" t="s">
        <v>360</v>
      </c>
      <c r="G15" s="51">
        <v>16</v>
      </c>
      <c r="H15" s="55">
        <v>236000</v>
      </c>
    </row>
    <row r="16" spans="1:8" s="16" customFormat="1" ht="45" customHeight="1" x14ac:dyDescent="0.15">
      <c r="A16" s="52">
        <v>13</v>
      </c>
      <c r="B16" s="51" t="s">
        <v>325</v>
      </c>
      <c r="C16" s="53">
        <v>0.81874999999999998</v>
      </c>
      <c r="D16" s="54" t="s">
        <v>326</v>
      </c>
      <c r="E16" s="54" t="s">
        <v>327</v>
      </c>
      <c r="F16" s="54" t="s">
        <v>363</v>
      </c>
      <c r="G16" s="51">
        <v>10</v>
      </c>
      <c r="H16" s="55">
        <v>239200</v>
      </c>
    </row>
    <row r="17" spans="1:8" s="16" customFormat="1" ht="45" customHeight="1" x14ac:dyDescent="0.15">
      <c r="A17" s="52">
        <v>14</v>
      </c>
      <c r="B17" s="51" t="s">
        <v>328</v>
      </c>
      <c r="C17" s="53">
        <v>0.54791666666666672</v>
      </c>
      <c r="D17" s="51" t="s">
        <v>329</v>
      </c>
      <c r="E17" s="54" t="s">
        <v>312</v>
      </c>
      <c r="F17" s="54" t="s">
        <v>364</v>
      </c>
      <c r="G17" s="51">
        <v>6</v>
      </c>
      <c r="H17" s="55">
        <v>89000</v>
      </c>
    </row>
    <row r="18" spans="1:8" ht="45" customHeight="1" x14ac:dyDescent="0.15">
      <c r="A18" s="52">
        <v>15</v>
      </c>
      <c r="B18" s="51" t="s">
        <v>328</v>
      </c>
      <c r="C18" s="53">
        <v>0.80069444444444438</v>
      </c>
      <c r="D18" s="51" t="s">
        <v>330</v>
      </c>
      <c r="E18" s="54" t="s">
        <v>74</v>
      </c>
      <c r="F18" s="54" t="s">
        <v>365</v>
      </c>
      <c r="G18" s="51">
        <v>3</v>
      </c>
      <c r="H18" s="55">
        <v>55000</v>
      </c>
    </row>
    <row r="19" spans="1:8" ht="45" customHeight="1" x14ac:dyDescent="0.15">
      <c r="A19" s="52">
        <v>16</v>
      </c>
      <c r="B19" s="51" t="s">
        <v>331</v>
      </c>
      <c r="C19" s="56" t="s">
        <v>332</v>
      </c>
      <c r="D19" s="57" t="s">
        <v>333</v>
      </c>
      <c r="E19" s="54" t="s">
        <v>334</v>
      </c>
      <c r="F19" s="54" t="s">
        <v>366</v>
      </c>
      <c r="G19" s="51">
        <v>40</v>
      </c>
      <c r="H19" s="55">
        <v>180000</v>
      </c>
    </row>
    <row r="20" spans="1:8" ht="45" customHeight="1" x14ac:dyDescent="0.15">
      <c r="A20" s="52">
        <v>17</v>
      </c>
      <c r="B20" s="51" t="s">
        <v>335</v>
      </c>
      <c r="C20" s="53">
        <v>0.51250000000000007</v>
      </c>
      <c r="D20" s="51" t="s">
        <v>199</v>
      </c>
      <c r="E20" s="54" t="s">
        <v>153</v>
      </c>
      <c r="F20" s="54" t="s">
        <v>354</v>
      </c>
      <c r="G20" s="51">
        <v>11</v>
      </c>
      <c r="H20" s="55">
        <v>149000</v>
      </c>
    </row>
    <row r="21" spans="1:8" ht="45" customHeight="1" x14ac:dyDescent="0.15">
      <c r="A21" s="52">
        <v>18</v>
      </c>
      <c r="B21" s="51" t="s">
        <v>336</v>
      </c>
      <c r="C21" s="53">
        <v>0.51666666666666672</v>
      </c>
      <c r="D21" s="54" t="s">
        <v>337</v>
      </c>
      <c r="E21" s="54" t="s">
        <v>338</v>
      </c>
      <c r="F21" s="54" t="s">
        <v>369</v>
      </c>
      <c r="G21" s="51">
        <v>8</v>
      </c>
      <c r="H21" s="55">
        <v>114000</v>
      </c>
    </row>
    <row r="22" spans="1:8" ht="45" customHeight="1" x14ac:dyDescent="0.15">
      <c r="A22" s="52">
        <v>19</v>
      </c>
      <c r="B22" s="51" t="s">
        <v>339</v>
      </c>
      <c r="C22" s="53">
        <v>0.52916666666666667</v>
      </c>
      <c r="D22" s="51" t="s">
        <v>199</v>
      </c>
      <c r="E22" s="54" t="s">
        <v>340</v>
      </c>
      <c r="F22" s="54" t="s">
        <v>368</v>
      </c>
      <c r="G22" s="51">
        <v>11</v>
      </c>
      <c r="H22" s="55">
        <v>181000</v>
      </c>
    </row>
    <row r="23" spans="1:8" ht="45" customHeight="1" x14ac:dyDescent="0.15">
      <c r="A23" s="52">
        <v>20</v>
      </c>
      <c r="B23" s="51" t="s">
        <v>339</v>
      </c>
      <c r="C23" s="53">
        <v>0.56111111111111112</v>
      </c>
      <c r="D23" s="51" t="s">
        <v>202</v>
      </c>
      <c r="E23" s="54" t="s">
        <v>341</v>
      </c>
      <c r="F23" s="54" t="s">
        <v>367</v>
      </c>
      <c r="G23" s="51">
        <v>3</v>
      </c>
      <c r="H23" s="55">
        <v>18800</v>
      </c>
    </row>
    <row r="24" spans="1:8" ht="45" customHeight="1" x14ac:dyDescent="0.15">
      <c r="A24" s="52">
        <v>21</v>
      </c>
      <c r="B24" s="51" t="s">
        <v>342</v>
      </c>
      <c r="C24" s="53">
        <v>0.52430555555555558</v>
      </c>
      <c r="D24" s="51" t="s">
        <v>343</v>
      </c>
      <c r="E24" s="54" t="s">
        <v>195</v>
      </c>
      <c r="F24" s="54" t="s">
        <v>370</v>
      </c>
      <c r="G24" s="51">
        <v>4</v>
      </c>
      <c r="H24" s="55">
        <v>55000</v>
      </c>
    </row>
    <row r="25" spans="1:8" ht="45" customHeight="1" x14ac:dyDescent="0.15">
      <c r="A25" s="52">
        <v>22</v>
      </c>
      <c r="B25" s="51" t="s">
        <v>342</v>
      </c>
      <c r="C25" s="53">
        <v>0.52569444444444446</v>
      </c>
      <c r="D25" s="51" t="s">
        <v>344</v>
      </c>
      <c r="E25" s="54" t="s">
        <v>345</v>
      </c>
      <c r="F25" s="54" t="s">
        <v>406</v>
      </c>
      <c r="G25" s="51">
        <v>4</v>
      </c>
      <c r="H25" s="55">
        <v>21700</v>
      </c>
    </row>
    <row r="26" spans="1:8" ht="45" customHeight="1" x14ac:dyDescent="0.15">
      <c r="A26" s="52">
        <v>23</v>
      </c>
      <c r="B26" s="51" t="s">
        <v>346</v>
      </c>
      <c r="C26" s="53">
        <v>0.52361111111111114</v>
      </c>
      <c r="D26" s="54" t="s">
        <v>347</v>
      </c>
      <c r="E26" s="54" t="s">
        <v>312</v>
      </c>
      <c r="F26" s="51" t="s">
        <v>371</v>
      </c>
      <c r="G26" s="51">
        <v>2</v>
      </c>
      <c r="H26" s="55">
        <v>38000</v>
      </c>
    </row>
    <row r="27" spans="1:8" ht="45" customHeight="1" x14ac:dyDescent="0.15">
      <c r="A27" s="52">
        <v>24</v>
      </c>
      <c r="B27" s="51" t="s">
        <v>348</v>
      </c>
      <c r="C27" s="53">
        <v>0.69791666666666663</v>
      </c>
      <c r="D27" s="51" t="s">
        <v>349</v>
      </c>
      <c r="E27" s="54" t="s">
        <v>153</v>
      </c>
      <c r="F27" s="51" t="s">
        <v>372</v>
      </c>
      <c r="G27" s="51">
        <v>2</v>
      </c>
      <c r="H27" s="55">
        <v>20000</v>
      </c>
    </row>
    <row r="28" spans="1:8" ht="45" customHeight="1" x14ac:dyDescent="0.15">
      <c r="A28" s="52">
        <v>25</v>
      </c>
      <c r="B28" s="51" t="s">
        <v>348</v>
      </c>
      <c r="C28" s="53">
        <v>0.86736111111111114</v>
      </c>
      <c r="D28" s="51" t="s">
        <v>350</v>
      </c>
      <c r="E28" s="54" t="s">
        <v>153</v>
      </c>
      <c r="F28" s="51" t="s">
        <v>373</v>
      </c>
      <c r="G28" s="51">
        <v>2</v>
      </c>
      <c r="H28" s="55">
        <v>24000</v>
      </c>
    </row>
    <row r="29" spans="1:8" ht="45" customHeight="1" thickBot="1" x14ac:dyDescent="0.2">
      <c r="A29" s="17">
        <v>26</v>
      </c>
      <c r="B29" s="18" t="s">
        <v>348</v>
      </c>
      <c r="C29" s="58">
        <v>0.87013888888888891</v>
      </c>
      <c r="D29" s="18" t="s">
        <v>351</v>
      </c>
      <c r="E29" s="59" t="s">
        <v>112</v>
      </c>
      <c r="F29" s="18" t="s">
        <v>373</v>
      </c>
      <c r="G29" s="18">
        <v>2</v>
      </c>
      <c r="H29" s="60">
        <v>16400</v>
      </c>
    </row>
    <row r="30" spans="1:8" ht="32.25" customHeight="1" thickBot="1" x14ac:dyDescent="0.2">
      <c r="A30" s="17"/>
      <c r="B30" s="18" t="s">
        <v>8</v>
      </c>
      <c r="C30" s="18"/>
      <c r="D30" s="18"/>
      <c r="E30" s="18"/>
      <c r="F30" s="18"/>
      <c r="G30" s="18"/>
      <c r="H30" s="19">
        <f>SUM(H4:H29)</f>
        <v>2316700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90" zoomScaleNormal="90" workbookViewId="0">
      <pane ySplit="3" topLeftCell="A4" activePane="bottomLeft" state="frozen"/>
      <selection pane="bottomLeft" activeCell="F8" sqref="F8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8" s="6" customFormat="1" ht="24" customHeight="1" x14ac:dyDescent="0.15">
      <c r="A1" s="66" t="s">
        <v>55</v>
      </c>
      <c r="B1" s="67"/>
      <c r="C1" s="67"/>
      <c r="D1" s="67"/>
      <c r="E1" s="67"/>
      <c r="F1" s="67"/>
      <c r="G1" s="67"/>
      <c r="H1" s="67"/>
    </row>
    <row r="2" spans="1:8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8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8" s="16" customFormat="1" ht="39.950000000000003" customHeight="1" x14ac:dyDescent="0.15">
      <c r="A4" s="12">
        <v>1</v>
      </c>
      <c r="B4" s="20" t="s">
        <v>374</v>
      </c>
      <c r="C4" s="46">
        <v>0.52847222222222223</v>
      </c>
      <c r="D4" s="13" t="s">
        <v>375</v>
      </c>
      <c r="E4" s="21" t="s">
        <v>376</v>
      </c>
      <c r="F4" s="36" t="s">
        <v>359</v>
      </c>
      <c r="G4" s="13">
        <v>11</v>
      </c>
      <c r="H4" s="47">
        <v>122000</v>
      </c>
    </row>
    <row r="5" spans="1:8" s="16" customFormat="1" ht="39.950000000000003" customHeight="1" x14ac:dyDescent="0.15">
      <c r="A5" s="12">
        <v>2</v>
      </c>
      <c r="B5" s="20" t="s">
        <v>377</v>
      </c>
      <c r="C5" s="46">
        <v>0.63611111111111118</v>
      </c>
      <c r="D5" s="13" t="s">
        <v>378</v>
      </c>
      <c r="E5" s="21" t="s">
        <v>379</v>
      </c>
      <c r="F5" s="36" t="s">
        <v>356</v>
      </c>
      <c r="G5" s="13">
        <v>4</v>
      </c>
      <c r="H5" s="47">
        <v>15500</v>
      </c>
    </row>
    <row r="6" spans="1:8" s="16" customFormat="1" ht="39.950000000000003" customHeight="1" x14ac:dyDescent="0.15">
      <c r="A6" s="12">
        <v>3</v>
      </c>
      <c r="B6" s="20" t="s">
        <v>380</v>
      </c>
      <c r="C6" s="46">
        <v>0.50347222222222221</v>
      </c>
      <c r="D6" s="13" t="s">
        <v>381</v>
      </c>
      <c r="E6" s="21" t="s">
        <v>382</v>
      </c>
      <c r="F6" s="36" t="s">
        <v>407</v>
      </c>
      <c r="G6" s="13">
        <v>7</v>
      </c>
      <c r="H6" s="47">
        <v>103000</v>
      </c>
    </row>
    <row r="7" spans="1:8" s="16" customFormat="1" ht="39.950000000000003" customHeight="1" x14ac:dyDescent="0.15">
      <c r="A7" s="12">
        <v>4</v>
      </c>
      <c r="B7" s="20" t="s">
        <v>383</v>
      </c>
      <c r="C7" s="46">
        <v>0.77708333333333324</v>
      </c>
      <c r="D7" s="13" t="s">
        <v>384</v>
      </c>
      <c r="E7" s="21" t="s">
        <v>385</v>
      </c>
      <c r="F7" s="36" t="s">
        <v>408</v>
      </c>
      <c r="G7" s="13">
        <v>6</v>
      </c>
      <c r="H7" s="47">
        <v>84400</v>
      </c>
    </row>
    <row r="8" spans="1:8" s="16" customFormat="1" ht="39.950000000000003" customHeight="1" x14ac:dyDescent="0.15">
      <c r="A8" s="12">
        <v>5</v>
      </c>
      <c r="B8" s="20" t="s">
        <v>386</v>
      </c>
      <c r="C8" s="46">
        <v>0.50763888888888886</v>
      </c>
      <c r="D8" s="13" t="s">
        <v>375</v>
      </c>
      <c r="E8" s="21" t="s">
        <v>387</v>
      </c>
      <c r="F8" s="36" t="s">
        <v>409</v>
      </c>
      <c r="G8" s="13">
        <v>9</v>
      </c>
      <c r="H8" s="47">
        <v>107000</v>
      </c>
    </row>
    <row r="9" spans="1:8" s="16" customFormat="1" ht="39.950000000000003" customHeight="1" x14ac:dyDescent="0.15">
      <c r="A9" s="12">
        <v>6</v>
      </c>
      <c r="B9" s="20" t="s">
        <v>386</v>
      </c>
      <c r="C9" s="46">
        <v>0.51041666666666663</v>
      </c>
      <c r="D9" s="13" t="s">
        <v>388</v>
      </c>
      <c r="E9" s="21" t="s">
        <v>389</v>
      </c>
      <c r="F9" s="36" t="s">
        <v>410</v>
      </c>
      <c r="G9" s="13">
        <v>5</v>
      </c>
      <c r="H9" s="47">
        <v>10200</v>
      </c>
    </row>
    <row r="10" spans="1:8" s="16" customFormat="1" ht="39.950000000000003" customHeight="1" x14ac:dyDescent="0.15">
      <c r="A10" s="12">
        <v>7</v>
      </c>
      <c r="B10" s="30" t="s">
        <v>390</v>
      </c>
      <c r="C10" s="49">
        <v>0.5180555555555556</v>
      </c>
      <c r="D10" s="31" t="s">
        <v>391</v>
      </c>
      <c r="E10" s="34" t="s">
        <v>392</v>
      </c>
      <c r="F10" s="38" t="s">
        <v>411</v>
      </c>
      <c r="G10" s="31">
        <v>3</v>
      </c>
      <c r="H10" s="50">
        <v>48000</v>
      </c>
    </row>
    <row r="11" spans="1:8" s="16" customFormat="1" ht="39.950000000000003" customHeight="1" x14ac:dyDescent="0.15">
      <c r="A11" s="12">
        <v>8</v>
      </c>
      <c r="B11" s="20" t="s">
        <v>390</v>
      </c>
      <c r="C11" s="46">
        <v>0.80625000000000002</v>
      </c>
      <c r="D11" s="13" t="s">
        <v>393</v>
      </c>
      <c r="E11" s="21" t="s">
        <v>394</v>
      </c>
      <c r="F11" s="36" t="s">
        <v>412</v>
      </c>
      <c r="G11" s="13">
        <v>3</v>
      </c>
      <c r="H11" s="47">
        <v>40000</v>
      </c>
    </row>
    <row r="12" spans="1:8" s="16" customFormat="1" ht="39.950000000000003" customHeight="1" x14ac:dyDescent="0.15">
      <c r="A12" s="12">
        <v>9</v>
      </c>
      <c r="B12" s="51" t="s">
        <v>395</v>
      </c>
      <c r="C12" s="53">
        <v>0.53333333333333333</v>
      </c>
      <c r="D12" s="51" t="s">
        <v>396</v>
      </c>
      <c r="E12" s="54" t="s">
        <v>387</v>
      </c>
      <c r="F12" s="54" t="s">
        <v>413</v>
      </c>
      <c r="G12" s="51">
        <v>8</v>
      </c>
      <c r="H12" s="55">
        <v>85000</v>
      </c>
    </row>
    <row r="13" spans="1:8" s="16" customFormat="1" ht="39.950000000000003" customHeight="1" x14ac:dyDescent="0.15">
      <c r="A13" s="12">
        <v>10</v>
      </c>
      <c r="B13" s="51" t="s">
        <v>395</v>
      </c>
      <c r="C13" s="53">
        <v>0.81944444444444453</v>
      </c>
      <c r="D13" s="54" t="s">
        <v>397</v>
      </c>
      <c r="E13" s="54" t="s">
        <v>376</v>
      </c>
      <c r="F13" s="54" t="s">
        <v>414</v>
      </c>
      <c r="G13" s="51">
        <v>2</v>
      </c>
      <c r="H13" s="55">
        <v>32000</v>
      </c>
    </row>
    <row r="14" spans="1:8" s="16" customFormat="1" ht="39.950000000000003" customHeight="1" x14ac:dyDescent="0.15">
      <c r="A14" s="12">
        <v>11</v>
      </c>
      <c r="B14" s="51" t="s">
        <v>398</v>
      </c>
      <c r="C14" s="53">
        <v>0.52569444444444446</v>
      </c>
      <c r="D14" s="51" t="s">
        <v>399</v>
      </c>
      <c r="E14" s="54" t="s">
        <v>400</v>
      </c>
      <c r="F14" s="54" t="s">
        <v>415</v>
      </c>
      <c r="G14" s="51">
        <v>15</v>
      </c>
      <c r="H14" s="55">
        <v>258500</v>
      </c>
    </row>
    <row r="15" spans="1:8" s="16" customFormat="1" ht="39.950000000000003" customHeight="1" x14ac:dyDescent="0.15">
      <c r="A15" s="12">
        <v>12</v>
      </c>
      <c r="B15" s="51" t="s">
        <v>401</v>
      </c>
      <c r="C15" s="53">
        <v>0.55208333333333337</v>
      </c>
      <c r="D15" s="51" t="s">
        <v>402</v>
      </c>
      <c r="E15" s="54" t="s">
        <v>403</v>
      </c>
      <c r="F15" s="54" t="s">
        <v>416</v>
      </c>
      <c r="G15" s="51">
        <v>4</v>
      </c>
      <c r="H15" s="55">
        <v>119800</v>
      </c>
    </row>
    <row r="16" spans="1:8" s="16" customFormat="1" ht="39.950000000000003" customHeight="1" x14ac:dyDescent="0.15">
      <c r="A16" s="12">
        <v>13</v>
      </c>
      <c r="B16" s="51" t="s">
        <v>404</v>
      </c>
      <c r="C16" s="56">
        <v>0.55833333333333335</v>
      </c>
      <c r="D16" s="57" t="s">
        <v>405</v>
      </c>
      <c r="E16" s="54" t="s">
        <v>400</v>
      </c>
      <c r="F16" s="54" t="s">
        <v>417</v>
      </c>
      <c r="G16" s="51">
        <v>6</v>
      </c>
      <c r="H16" s="55">
        <v>158000</v>
      </c>
    </row>
    <row r="17" spans="1:9" s="16" customFormat="1" ht="39.950000000000003" customHeight="1" thickBot="1" x14ac:dyDescent="0.2">
      <c r="A17" s="17"/>
      <c r="B17" s="18" t="s">
        <v>8</v>
      </c>
      <c r="C17" s="18"/>
      <c r="D17" s="18"/>
      <c r="E17" s="18"/>
      <c r="F17" s="18"/>
      <c r="G17" s="18"/>
      <c r="H17" s="19">
        <f>SUM(H4:H16)</f>
        <v>1183400</v>
      </c>
      <c r="I17" s="15"/>
    </row>
    <row r="18" spans="1:9" s="16" customFormat="1" ht="39.950000000000003" customHeight="1" x14ac:dyDescent="0.15">
      <c r="A18" s="2"/>
      <c r="B18" s="2"/>
      <c r="C18" s="2"/>
      <c r="D18" s="2"/>
      <c r="E18" s="2"/>
      <c r="F18" s="2"/>
      <c r="G18" s="2"/>
      <c r="H18" s="3"/>
      <c r="I18" s="15"/>
    </row>
    <row r="19" spans="1:9" s="16" customFormat="1" ht="39.950000000000003" customHeight="1" x14ac:dyDescent="0.15">
      <c r="A19" s="2"/>
      <c r="B19" s="2"/>
      <c r="C19" s="2"/>
      <c r="D19" s="2"/>
      <c r="E19" s="2"/>
      <c r="F19" s="2"/>
      <c r="G19" s="2"/>
      <c r="H19" s="3"/>
      <c r="I19" s="15"/>
    </row>
    <row r="20" spans="1:9" s="16" customFormat="1" ht="39.950000000000003" customHeight="1" x14ac:dyDescent="0.15">
      <c r="A20" s="2"/>
      <c r="B20" s="2"/>
      <c r="C20" s="2"/>
      <c r="D20" s="2"/>
      <c r="E20" s="2"/>
      <c r="F20" s="2"/>
      <c r="G20" s="2"/>
      <c r="H20" s="3"/>
      <c r="I20" s="15"/>
    </row>
    <row r="21" spans="1:9" s="16" customFormat="1" ht="39.950000000000003" customHeight="1" x14ac:dyDescent="0.15">
      <c r="A21" s="2"/>
      <c r="B21" s="2"/>
      <c r="C21" s="2"/>
      <c r="D21" s="2"/>
      <c r="E21" s="2"/>
      <c r="F21" s="2"/>
      <c r="G21" s="2"/>
      <c r="H21" s="3"/>
      <c r="I21" s="15"/>
    </row>
    <row r="22" spans="1:9" s="16" customFormat="1" ht="39.950000000000003" customHeight="1" x14ac:dyDescent="0.15">
      <c r="A22" s="2"/>
      <c r="B22" s="2"/>
      <c r="C22" s="2"/>
      <c r="D22" s="2"/>
      <c r="E22" s="2"/>
      <c r="F22" s="2"/>
      <c r="G22" s="2"/>
      <c r="H22" s="3"/>
      <c r="I22" s="15"/>
    </row>
    <row r="23" spans="1:9" s="16" customFormat="1" ht="39.950000000000003" customHeight="1" x14ac:dyDescent="0.15">
      <c r="A23" s="2"/>
      <c r="B23" s="2"/>
      <c r="C23" s="2"/>
      <c r="D23" s="2"/>
      <c r="E23" s="2"/>
      <c r="F23" s="2"/>
      <c r="G23" s="2"/>
      <c r="H23" s="3"/>
      <c r="I23" s="15"/>
    </row>
    <row r="24" spans="1:9" s="16" customFormat="1" ht="39.950000000000003" customHeight="1" x14ac:dyDescent="0.15">
      <c r="A24" s="2"/>
      <c r="B24" s="2"/>
      <c r="C24" s="2"/>
      <c r="D24" s="2"/>
      <c r="E24" s="2"/>
      <c r="F24" s="2"/>
      <c r="G24" s="2"/>
      <c r="H24" s="3"/>
    </row>
    <row r="25" spans="1:9" ht="39.950000000000003" customHeight="1" x14ac:dyDescent="0.15"/>
    <row r="26" spans="1:9" ht="39.950000000000003" customHeight="1" x14ac:dyDescent="0.15"/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90" zoomScaleNormal="90" workbookViewId="0">
      <pane ySplit="3" topLeftCell="A4" activePane="bottomLeft" state="frozen"/>
      <selection pane="bottomLeft" activeCell="F10" sqref="F10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9" s="6" customFormat="1" ht="24" customHeight="1" x14ac:dyDescent="0.15">
      <c r="A1" s="66" t="s">
        <v>56</v>
      </c>
      <c r="B1" s="67"/>
      <c r="C1" s="67"/>
      <c r="D1" s="67"/>
      <c r="E1" s="67"/>
      <c r="F1" s="67"/>
      <c r="G1" s="67"/>
      <c r="H1" s="67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9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9" s="16" customFormat="1" ht="39.950000000000003" customHeight="1" x14ac:dyDescent="0.15">
      <c r="A4" s="12">
        <v>1</v>
      </c>
      <c r="B4" s="20" t="s">
        <v>418</v>
      </c>
      <c r="C4" s="46">
        <v>0.51944444444444449</v>
      </c>
      <c r="D4" s="13" t="s">
        <v>419</v>
      </c>
      <c r="E4" s="21" t="s">
        <v>420</v>
      </c>
      <c r="F4" s="36" t="s">
        <v>444</v>
      </c>
      <c r="G4" s="13">
        <v>9</v>
      </c>
      <c r="H4" s="61">
        <v>130000</v>
      </c>
    </row>
    <row r="5" spans="1:9" s="16" customFormat="1" ht="39.950000000000003" customHeight="1" x14ac:dyDescent="0.15">
      <c r="A5" s="12">
        <v>2</v>
      </c>
      <c r="B5" s="20" t="s">
        <v>421</v>
      </c>
      <c r="C5" s="46">
        <v>0.58402777777777781</v>
      </c>
      <c r="D5" s="13" t="s">
        <v>422</v>
      </c>
      <c r="E5" s="21" t="s">
        <v>423</v>
      </c>
      <c r="F5" s="36" t="s">
        <v>445</v>
      </c>
      <c r="G5" s="13">
        <v>3</v>
      </c>
      <c r="H5" s="61">
        <v>20500</v>
      </c>
    </row>
    <row r="6" spans="1:9" s="16" customFormat="1" ht="39.950000000000003" customHeight="1" x14ac:dyDescent="0.15">
      <c r="A6" s="12">
        <v>3</v>
      </c>
      <c r="B6" s="20" t="s">
        <v>424</v>
      </c>
      <c r="C6" s="46">
        <v>0.66388888888888886</v>
      </c>
      <c r="D6" s="13" t="s">
        <v>425</v>
      </c>
      <c r="E6" s="21" t="s">
        <v>426</v>
      </c>
      <c r="F6" s="36" t="s">
        <v>446</v>
      </c>
      <c r="G6" s="13">
        <v>3</v>
      </c>
      <c r="H6" s="61">
        <v>16100</v>
      </c>
    </row>
    <row r="7" spans="1:9" s="16" customFormat="1" ht="39.950000000000003" customHeight="1" x14ac:dyDescent="0.15">
      <c r="A7" s="12">
        <v>4</v>
      </c>
      <c r="B7" s="20" t="s">
        <v>427</v>
      </c>
      <c r="C7" s="46">
        <v>0.53611111111111109</v>
      </c>
      <c r="D7" s="13" t="s">
        <v>419</v>
      </c>
      <c r="E7" s="21" t="s">
        <v>420</v>
      </c>
      <c r="F7" s="36" t="s">
        <v>447</v>
      </c>
      <c r="G7" s="13">
        <v>8</v>
      </c>
      <c r="H7" s="61">
        <v>89000</v>
      </c>
    </row>
    <row r="8" spans="1:9" s="16" customFormat="1" ht="39.950000000000003" customHeight="1" x14ac:dyDescent="0.15">
      <c r="A8" s="12">
        <v>5</v>
      </c>
      <c r="B8" s="20" t="s">
        <v>428</v>
      </c>
      <c r="C8" s="46">
        <v>0.53472222222222221</v>
      </c>
      <c r="D8" s="13" t="s">
        <v>429</v>
      </c>
      <c r="E8" s="21" t="s">
        <v>430</v>
      </c>
      <c r="F8" s="36" t="s">
        <v>448</v>
      </c>
      <c r="G8" s="13">
        <v>4</v>
      </c>
      <c r="H8" s="61">
        <v>56000</v>
      </c>
    </row>
    <row r="9" spans="1:9" s="16" customFormat="1" ht="39.950000000000003" customHeight="1" x14ac:dyDescent="0.15">
      <c r="A9" s="12">
        <v>6</v>
      </c>
      <c r="B9" s="20" t="s">
        <v>428</v>
      </c>
      <c r="C9" s="46">
        <v>0.86319444444444438</v>
      </c>
      <c r="D9" s="13" t="s">
        <v>431</v>
      </c>
      <c r="E9" s="21" t="s">
        <v>432</v>
      </c>
      <c r="F9" s="36" t="s">
        <v>449</v>
      </c>
      <c r="G9" s="13">
        <v>6</v>
      </c>
      <c r="H9" s="61">
        <v>156000</v>
      </c>
    </row>
    <row r="10" spans="1:9" s="16" customFormat="1" ht="47.25" customHeight="1" x14ac:dyDescent="0.15">
      <c r="A10" s="12">
        <v>7</v>
      </c>
      <c r="B10" s="30" t="s">
        <v>433</v>
      </c>
      <c r="C10" s="49">
        <v>0.87777777777777777</v>
      </c>
      <c r="D10" s="31" t="s">
        <v>434</v>
      </c>
      <c r="E10" s="34" t="s">
        <v>435</v>
      </c>
      <c r="F10" s="38" t="s">
        <v>450</v>
      </c>
      <c r="G10" s="31">
        <v>9</v>
      </c>
      <c r="H10" s="62">
        <v>266000</v>
      </c>
    </row>
    <row r="11" spans="1:9" s="16" customFormat="1" ht="39.950000000000003" customHeight="1" x14ac:dyDescent="0.15">
      <c r="A11" s="12">
        <v>8</v>
      </c>
      <c r="B11" s="20" t="s">
        <v>436</v>
      </c>
      <c r="C11" s="46">
        <v>0.53402777777777777</v>
      </c>
      <c r="D11" s="13" t="s">
        <v>437</v>
      </c>
      <c r="E11" s="21" t="s">
        <v>438</v>
      </c>
      <c r="F11" s="36" t="s">
        <v>451</v>
      </c>
      <c r="G11" s="13">
        <v>2</v>
      </c>
      <c r="H11" s="61">
        <v>48900</v>
      </c>
    </row>
    <row r="12" spans="1:9" s="16" customFormat="1" ht="39.950000000000003" customHeight="1" x14ac:dyDescent="0.15">
      <c r="A12" s="12">
        <v>9</v>
      </c>
      <c r="B12" s="51" t="s">
        <v>439</v>
      </c>
      <c r="C12" s="53">
        <v>0.78125</v>
      </c>
      <c r="D12" s="54" t="s">
        <v>440</v>
      </c>
      <c r="E12" s="54" t="s">
        <v>438</v>
      </c>
      <c r="F12" s="54" t="s">
        <v>452</v>
      </c>
      <c r="G12" s="51">
        <v>2</v>
      </c>
      <c r="H12" s="63">
        <v>38800</v>
      </c>
    </row>
    <row r="13" spans="1:9" s="16" customFormat="1" ht="39.950000000000003" customHeight="1" thickBot="1" x14ac:dyDescent="0.2">
      <c r="A13" s="23">
        <v>10</v>
      </c>
      <c r="B13" s="18" t="s">
        <v>441</v>
      </c>
      <c r="C13" s="58">
        <v>0.5756944444444444</v>
      </c>
      <c r="D13" s="59" t="s">
        <v>442</v>
      </c>
      <c r="E13" s="59" t="s">
        <v>443</v>
      </c>
      <c r="F13" s="59" t="s">
        <v>453</v>
      </c>
      <c r="G13" s="18">
        <v>4</v>
      </c>
      <c r="H13" s="64">
        <v>51000</v>
      </c>
    </row>
    <row r="14" spans="1:9" s="16" customFormat="1" ht="39.950000000000003" customHeight="1" thickBot="1" x14ac:dyDescent="0.2">
      <c r="A14" s="17"/>
      <c r="B14" s="18" t="s">
        <v>8</v>
      </c>
      <c r="C14" s="18"/>
      <c r="D14" s="18"/>
      <c r="E14" s="18"/>
      <c r="F14" s="18"/>
      <c r="G14" s="18"/>
      <c r="H14" s="19">
        <f>SUM(H4:H13)</f>
        <v>872300</v>
      </c>
      <c r="I14" s="15"/>
    </row>
    <row r="15" spans="1:9" s="16" customFormat="1" ht="39.950000000000003" customHeight="1" x14ac:dyDescent="0.15">
      <c r="A15" s="2"/>
      <c r="B15" s="2"/>
      <c r="C15" s="2"/>
      <c r="D15" s="2"/>
      <c r="E15" s="2"/>
      <c r="F15" s="2"/>
      <c r="G15" s="2"/>
      <c r="H15" s="3"/>
      <c r="I15" s="15"/>
    </row>
    <row r="16" spans="1:9" s="16" customFormat="1" ht="39.950000000000003" customHeight="1" x14ac:dyDescent="0.15">
      <c r="A16" s="2"/>
      <c r="B16" s="2"/>
      <c r="C16" s="2"/>
      <c r="D16" s="2"/>
      <c r="E16" s="2"/>
      <c r="F16" s="2"/>
      <c r="G16" s="2"/>
      <c r="H16" s="3"/>
      <c r="I16" s="15"/>
    </row>
    <row r="17" spans="1:9" s="16" customFormat="1" ht="39.950000000000003" customHeight="1" x14ac:dyDescent="0.15">
      <c r="A17" s="2"/>
      <c r="B17" s="2"/>
      <c r="C17" s="2"/>
      <c r="D17" s="2"/>
      <c r="E17" s="2"/>
      <c r="F17" s="2"/>
      <c r="G17" s="2"/>
      <c r="H17" s="3"/>
      <c r="I17" s="15"/>
    </row>
    <row r="18" spans="1:9" s="16" customFormat="1" ht="39.950000000000003" customHeight="1" x14ac:dyDescent="0.15">
      <c r="A18" s="2"/>
      <c r="B18" s="2"/>
      <c r="C18" s="2"/>
      <c r="D18" s="2"/>
      <c r="E18" s="2"/>
      <c r="F18" s="2"/>
      <c r="G18" s="2"/>
      <c r="H18" s="3"/>
      <c r="I18" s="15"/>
    </row>
    <row r="19" spans="1:9" s="16" customFormat="1" ht="39.950000000000003" customHeight="1" x14ac:dyDescent="0.15">
      <c r="A19" s="2"/>
      <c r="B19" s="2"/>
      <c r="C19" s="2"/>
      <c r="D19" s="2"/>
      <c r="E19" s="2"/>
      <c r="F19" s="2"/>
      <c r="G19" s="2"/>
      <c r="H19" s="3"/>
    </row>
    <row r="20" spans="1:9" ht="39.950000000000003" customHeight="1" x14ac:dyDescent="0.15"/>
    <row r="21" spans="1:9" ht="39.950000000000003" customHeight="1" x14ac:dyDescent="0.15"/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="90" zoomScaleNormal="90" workbookViewId="0">
      <pane ySplit="3" topLeftCell="A7" activePane="bottomLeft" state="frozen"/>
      <selection pane="bottomLeft" activeCell="F7" sqref="F7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8" s="6" customFormat="1" ht="24" customHeight="1" x14ac:dyDescent="0.15">
      <c r="A1" s="66" t="s">
        <v>57</v>
      </c>
      <c r="B1" s="67"/>
      <c r="C1" s="67"/>
      <c r="D1" s="67"/>
      <c r="E1" s="67"/>
      <c r="F1" s="67"/>
      <c r="G1" s="67"/>
      <c r="H1" s="67"/>
    </row>
    <row r="2" spans="1:8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8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8" s="16" customFormat="1" ht="39.950000000000003" customHeight="1" x14ac:dyDescent="0.15">
      <c r="A4" s="12">
        <v>1</v>
      </c>
      <c r="B4" s="20" t="s">
        <v>454</v>
      </c>
      <c r="C4" s="46">
        <v>0.51388888888888895</v>
      </c>
      <c r="D4" s="13" t="s">
        <v>455</v>
      </c>
      <c r="E4" s="21" t="s">
        <v>456</v>
      </c>
      <c r="F4" s="36" t="s">
        <v>469</v>
      </c>
      <c r="G4" s="13">
        <v>9</v>
      </c>
      <c r="H4" s="61">
        <v>105000</v>
      </c>
    </row>
    <row r="5" spans="1:8" s="16" customFormat="1" ht="39.950000000000003" customHeight="1" x14ac:dyDescent="0.15">
      <c r="A5" s="12">
        <v>2</v>
      </c>
      <c r="B5" s="20" t="s">
        <v>457</v>
      </c>
      <c r="C5" s="46">
        <v>0.52916666666666667</v>
      </c>
      <c r="D5" s="13" t="s">
        <v>458</v>
      </c>
      <c r="E5" s="21" t="s">
        <v>459</v>
      </c>
      <c r="F5" s="36" t="s">
        <v>470</v>
      </c>
      <c r="G5" s="13">
        <v>4</v>
      </c>
      <c r="H5" s="61">
        <v>90500</v>
      </c>
    </row>
    <row r="6" spans="1:8" s="16" customFormat="1" ht="39.950000000000003" customHeight="1" x14ac:dyDescent="0.15">
      <c r="A6" s="12">
        <v>3</v>
      </c>
      <c r="B6" s="20" t="s">
        <v>460</v>
      </c>
      <c r="C6" s="46">
        <v>0.52708333333333335</v>
      </c>
      <c r="D6" s="13" t="s">
        <v>461</v>
      </c>
      <c r="E6" s="21" t="s">
        <v>435</v>
      </c>
      <c r="F6" s="36" t="s">
        <v>471</v>
      </c>
      <c r="G6" s="13">
        <v>5</v>
      </c>
      <c r="H6" s="61">
        <v>77000</v>
      </c>
    </row>
    <row r="7" spans="1:8" s="16" customFormat="1" ht="39.950000000000003" customHeight="1" x14ac:dyDescent="0.15">
      <c r="A7" s="12">
        <v>4</v>
      </c>
      <c r="B7" s="20" t="s">
        <v>462</v>
      </c>
      <c r="C7" s="46">
        <v>0.5493055555555556</v>
      </c>
      <c r="D7" s="13" t="s">
        <v>463</v>
      </c>
      <c r="E7" s="21" t="s">
        <v>464</v>
      </c>
      <c r="F7" s="36" t="s">
        <v>514</v>
      </c>
      <c r="G7" s="13">
        <v>2</v>
      </c>
      <c r="H7" s="61">
        <v>27000</v>
      </c>
    </row>
    <row r="8" spans="1:8" s="16" customFormat="1" ht="48" customHeight="1" x14ac:dyDescent="0.15">
      <c r="A8" s="12">
        <v>5</v>
      </c>
      <c r="B8" s="20" t="s">
        <v>465</v>
      </c>
      <c r="C8" s="46">
        <v>0.52986111111111112</v>
      </c>
      <c r="D8" s="65" t="s">
        <v>466</v>
      </c>
      <c r="E8" s="21" t="s">
        <v>420</v>
      </c>
      <c r="F8" s="36" t="s">
        <v>472</v>
      </c>
      <c r="G8" s="13">
        <v>6</v>
      </c>
      <c r="H8" s="61">
        <v>84000</v>
      </c>
    </row>
    <row r="9" spans="1:8" ht="39.950000000000003" customHeight="1" x14ac:dyDescent="0.15">
      <c r="A9" s="12">
        <v>6</v>
      </c>
      <c r="B9" s="20" t="s">
        <v>467</v>
      </c>
      <c r="C9" s="46">
        <v>0.46527777777777773</v>
      </c>
      <c r="D9" s="13" t="s">
        <v>199</v>
      </c>
      <c r="E9" s="21" t="s">
        <v>468</v>
      </c>
      <c r="F9" s="36" t="s">
        <v>473</v>
      </c>
      <c r="G9" s="13">
        <v>8</v>
      </c>
      <c r="H9" s="61">
        <v>95800</v>
      </c>
    </row>
    <row r="10" spans="1:8" ht="30" customHeight="1" thickBot="1" x14ac:dyDescent="0.2">
      <c r="A10" s="17"/>
      <c r="B10" s="18" t="s">
        <v>8</v>
      </c>
      <c r="C10" s="18"/>
      <c r="D10" s="18"/>
      <c r="E10" s="18"/>
      <c r="F10" s="18"/>
      <c r="G10" s="18"/>
      <c r="H10" s="19">
        <f>SUM(H4:H9)</f>
        <v>479300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90" zoomScaleNormal="90" workbookViewId="0">
      <pane ySplit="3" topLeftCell="A4" activePane="bottomLeft" state="frozen"/>
      <selection pane="bottomLeft" activeCell="H10" sqref="H10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8" s="6" customFormat="1" ht="24" customHeight="1" x14ac:dyDescent="0.15">
      <c r="A1" s="66" t="s">
        <v>58</v>
      </c>
      <c r="B1" s="67"/>
      <c r="C1" s="67"/>
      <c r="D1" s="67"/>
      <c r="E1" s="67"/>
      <c r="F1" s="67"/>
      <c r="G1" s="67"/>
      <c r="H1" s="67"/>
    </row>
    <row r="2" spans="1:8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8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8" s="16" customFormat="1" ht="39.950000000000003" customHeight="1" x14ac:dyDescent="0.15">
      <c r="A4" s="12">
        <v>1</v>
      </c>
      <c r="B4" s="20" t="s">
        <v>474</v>
      </c>
      <c r="C4" s="46">
        <v>0.53333333333333333</v>
      </c>
      <c r="D4" s="13" t="s">
        <v>475</v>
      </c>
      <c r="E4" s="21" t="s">
        <v>476</v>
      </c>
      <c r="F4" s="36" t="s">
        <v>515</v>
      </c>
      <c r="G4" s="13">
        <v>5</v>
      </c>
      <c r="H4" s="61">
        <v>149500</v>
      </c>
    </row>
    <row r="5" spans="1:8" s="16" customFormat="1" ht="39.950000000000003" customHeight="1" x14ac:dyDescent="0.15">
      <c r="A5" s="12">
        <v>2</v>
      </c>
      <c r="B5" s="20" t="s">
        <v>474</v>
      </c>
      <c r="C5" s="46">
        <v>0.54513888888888895</v>
      </c>
      <c r="D5" s="13" t="s">
        <v>477</v>
      </c>
      <c r="E5" s="21" t="s">
        <v>478</v>
      </c>
      <c r="F5" s="36" t="s">
        <v>515</v>
      </c>
      <c r="G5" s="13">
        <v>5</v>
      </c>
      <c r="H5" s="61">
        <v>21700</v>
      </c>
    </row>
    <row r="6" spans="1:8" s="16" customFormat="1" ht="39.950000000000003" customHeight="1" x14ac:dyDescent="0.15">
      <c r="A6" s="12">
        <v>3</v>
      </c>
      <c r="B6" s="20" t="s">
        <v>479</v>
      </c>
      <c r="C6" s="46">
        <v>0.71388888888888891</v>
      </c>
      <c r="D6" s="13" t="s">
        <v>493</v>
      </c>
      <c r="E6" s="21" t="s">
        <v>480</v>
      </c>
      <c r="F6" s="36" t="s">
        <v>516</v>
      </c>
      <c r="G6" s="13">
        <v>2</v>
      </c>
      <c r="H6" s="61">
        <v>18600</v>
      </c>
    </row>
    <row r="7" spans="1:8" s="16" customFormat="1" ht="50.25" customHeight="1" x14ac:dyDescent="0.15">
      <c r="A7" s="12">
        <v>4</v>
      </c>
      <c r="B7" s="20" t="s">
        <v>481</v>
      </c>
      <c r="C7" s="46">
        <v>0.55069444444444449</v>
      </c>
      <c r="D7" s="13" t="s">
        <v>482</v>
      </c>
      <c r="E7" s="21" t="s">
        <v>312</v>
      </c>
      <c r="F7" s="36" t="s">
        <v>517</v>
      </c>
      <c r="G7" s="13">
        <v>3</v>
      </c>
      <c r="H7" s="61">
        <v>60000</v>
      </c>
    </row>
    <row r="8" spans="1:8" s="16" customFormat="1" ht="47.25" customHeight="1" x14ac:dyDescent="0.15">
      <c r="A8" s="12">
        <v>5</v>
      </c>
      <c r="B8" s="20" t="s">
        <v>483</v>
      </c>
      <c r="C8" s="46">
        <v>0.54305555555555551</v>
      </c>
      <c r="D8" s="65" t="s">
        <v>484</v>
      </c>
      <c r="E8" s="21" t="s">
        <v>150</v>
      </c>
      <c r="F8" s="36" t="s">
        <v>518</v>
      </c>
      <c r="G8" s="13">
        <v>2</v>
      </c>
      <c r="H8" s="61">
        <v>34300</v>
      </c>
    </row>
    <row r="9" spans="1:8" ht="39.950000000000003" customHeight="1" x14ac:dyDescent="0.15">
      <c r="A9" s="12">
        <v>6</v>
      </c>
      <c r="B9" s="20" t="s">
        <v>485</v>
      </c>
      <c r="C9" s="46">
        <v>0.56666666666666665</v>
      </c>
      <c r="D9" s="65" t="s">
        <v>486</v>
      </c>
      <c r="E9" s="21" t="s">
        <v>158</v>
      </c>
      <c r="F9" s="36" t="s">
        <v>519</v>
      </c>
      <c r="G9" s="13">
        <v>9</v>
      </c>
      <c r="H9" s="61">
        <v>56100</v>
      </c>
    </row>
    <row r="10" spans="1:8" ht="39.950000000000003" customHeight="1" x14ac:dyDescent="0.15">
      <c r="A10" s="12">
        <v>7</v>
      </c>
      <c r="B10" s="20" t="s">
        <v>487</v>
      </c>
      <c r="C10" s="46">
        <v>0.52847222222222223</v>
      </c>
      <c r="D10" s="13" t="s">
        <v>488</v>
      </c>
      <c r="E10" s="21" t="s">
        <v>150</v>
      </c>
      <c r="F10" s="36" t="s">
        <v>520</v>
      </c>
      <c r="G10" s="13">
        <v>5</v>
      </c>
      <c r="H10" s="61">
        <v>112800</v>
      </c>
    </row>
    <row r="11" spans="1:8" ht="39.950000000000003" customHeight="1" x14ac:dyDescent="0.15">
      <c r="A11" s="12">
        <v>8</v>
      </c>
      <c r="B11" s="30" t="s">
        <v>489</v>
      </c>
      <c r="C11" s="49">
        <v>0.50416666666666665</v>
      </c>
      <c r="D11" s="31" t="s">
        <v>490</v>
      </c>
      <c r="E11" s="34" t="s">
        <v>491</v>
      </c>
      <c r="F11" s="38" t="s">
        <v>521</v>
      </c>
      <c r="G11" s="31">
        <v>8</v>
      </c>
      <c r="H11" s="62">
        <v>115000</v>
      </c>
    </row>
    <row r="12" spans="1:8" ht="39.950000000000003" customHeight="1" x14ac:dyDescent="0.15">
      <c r="A12" s="12">
        <v>9</v>
      </c>
      <c r="B12" s="20" t="s">
        <v>489</v>
      </c>
      <c r="C12" s="46">
        <v>0.51874999999999993</v>
      </c>
      <c r="D12" s="13" t="s">
        <v>494</v>
      </c>
      <c r="E12" s="21" t="s">
        <v>492</v>
      </c>
      <c r="F12" s="38" t="s">
        <v>522</v>
      </c>
      <c r="G12" s="13">
        <v>4</v>
      </c>
      <c r="H12" s="61">
        <v>20200</v>
      </c>
    </row>
    <row r="13" spans="1:8" ht="35.1" customHeight="1" thickBot="1" x14ac:dyDescent="0.2">
      <c r="A13" s="17"/>
      <c r="B13" s="18" t="s">
        <v>8</v>
      </c>
      <c r="C13" s="18"/>
      <c r="D13" s="18"/>
      <c r="E13" s="18"/>
      <c r="F13" s="18"/>
      <c r="G13" s="18"/>
      <c r="H13" s="19">
        <f>SUM(H4:H12)</f>
        <v>588200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="90" zoomScaleNormal="90" workbookViewId="0">
      <pane ySplit="3" topLeftCell="A4" activePane="bottomLeft" state="frozen"/>
      <selection pane="bottomLeft" activeCell="H8" sqref="H8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8" s="6" customFormat="1" ht="24" customHeight="1" x14ac:dyDescent="0.15">
      <c r="A1" s="66" t="s">
        <v>59</v>
      </c>
      <c r="B1" s="67"/>
      <c r="C1" s="67"/>
      <c r="D1" s="67"/>
      <c r="E1" s="67"/>
      <c r="F1" s="67"/>
      <c r="G1" s="67"/>
      <c r="H1" s="67"/>
    </row>
    <row r="2" spans="1:8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8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8" s="16" customFormat="1" ht="39.950000000000003" customHeight="1" x14ac:dyDescent="0.15">
      <c r="A4" s="12">
        <v>1</v>
      </c>
      <c r="B4" s="20" t="s">
        <v>495</v>
      </c>
      <c r="C4" s="46">
        <v>0.55277777777777781</v>
      </c>
      <c r="D4" s="13" t="s">
        <v>496</v>
      </c>
      <c r="E4" s="21" t="s">
        <v>497</v>
      </c>
      <c r="F4" s="36" t="s">
        <v>523</v>
      </c>
      <c r="G4" s="13">
        <v>2</v>
      </c>
      <c r="H4" s="61">
        <v>25600</v>
      </c>
    </row>
    <row r="5" spans="1:8" s="16" customFormat="1" ht="39.950000000000003" customHeight="1" x14ac:dyDescent="0.15">
      <c r="A5" s="12">
        <v>2</v>
      </c>
      <c r="B5" s="20" t="s">
        <v>498</v>
      </c>
      <c r="C5" s="46">
        <v>0.54305555555555551</v>
      </c>
      <c r="D5" s="13" t="s">
        <v>499</v>
      </c>
      <c r="E5" s="21" t="s">
        <v>500</v>
      </c>
      <c r="F5" s="36" t="s">
        <v>524</v>
      </c>
      <c r="G5" s="13">
        <v>5</v>
      </c>
      <c r="H5" s="61">
        <v>109300</v>
      </c>
    </row>
    <row r="6" spans="1:8" s="16" customFormat="1" ht="39.950000000000003" customHeight="1" x14ac:dyDescent="0.15">
      <c r="A6" s="12">
        <v>3</v>
      </c>
      <c r="B6" s="20" t="s">
        <v>501</v>
      </c>
      <c r="C6" s="46">
        <v>0.53333333333333333</v>
      </c>
      <c r="D6" s="13" t="s">
        <v>502</v>
      </c>
      <c r="E6" s="21" t="s">
        <v>503</v>
      </c>
      <c r="F6" s="36" t="s">
        <v>525</v>
      </c>
      <c r="G6" s="13">
        <v>4</v>
      </c>
      <c r="H6" s="61">
        <v>76000</v>
      </c>
    </row>
    <row r="7" spans="1:8" s="16" customFormat="1" ht="50.25" customHeight="1" x14ac:dyDescent="0.15">
      <c r="A7" s="12">
        <v>4</v>
      </c>
      <c r="B7" s="20" t="s">
        <v>504</v>
      </c>
      <c r="C7" s="46">
        <v>0.52500000000000002</v>
      </c>
      <c r="D7" s="13" t="s">
        <v>505</v>
      </c>
      <c r="E7" s="21" t="s">
        <v>500</v>
      </c>
      <c r="F7" s="36" t="s">
        <v>526</v>
      </c>
      <c r="G7" s="13">
        <v>3</v>
      </c>
      <c r="H7" s="61">
        <v>66300</v>
      </c>
    </row>
    <row r="8" spans="1:8" s="16" customFormat="1" ht="47.25" customHeight="1" x14ac:dyDescent="0.15">
      <c r="A8" s="12">
        <v>5</v>
      </c>
      <c r="B8" s="20" t="s">
        <v>506</v>
      </c>
      <c r="C8" s="46">
        <v>0.52152777777777781</v>
      </c>
      <c r="D8" s="65" t="s">
        <v>507</v>
      </c>
      <c r="E8" s="21" t="s">
        <v>312</v>
      </c>
      <c r="F8" s="36" t="s">
        <v>527</v>
      </c>
      <c r="G8" s="13">
        <v>9</v>
      </c>
      <c r="H8" s="61">
        <v>168000</v>
      </c>
    </row>
    <row r="9" spans="1:8" ht="39.950000000000003" customHeight="1" x14ac:dyDescent="0.15">
      <c r="A9" s="12">
        <v>6</v>
      </c>
      <c r="B9" s="20" t="s">
        <v>508</v>
      </c>
      <c r="C9" s="46">
        <v>0.64513888888888882</v>
      </c>
      <c r="D9" s="13" t="s">
        <v>509</v>
      </c>
      <c r="E9" s="21" t="s">
        <v>510</v>
      </c>
      <c r="F9" s="36" t="s">
        <v>528</v>
      </c>
      <c r="G9" s="13">
        <v>2</v>
      </c>
      <c r="H9" s="61">
        <v>13320</v>
      </c>
    </row>
    <row r="10" spans="1:8" ht="39.950000000000003" customHeight="1" x14ac:dyDescent="0.15">
      <c r="A10" s="12">
        <v>7</v>
      </c>
      <c r="B10" s="30" t="s">
        <v>511</v>
      </c>
      <c r="C10" s="49">
        <v>0.55208333333333337</v>
      </c>
      <c r="D10" s="31" t="s">
        <v>512</v>
      </c>
      <c r="E10" s="34" t="s">
        <v>513</v>
      </c>
      <c r="F10" s="38" t="s">
        <v>529</v>
      </c>
      <c r="G10" s="31">
        <v>3</v>
      </c>
      <c r="H10" s="62">
        <v>90000</v>
      </c>
    </row>
    <row r="11" spans="1:8" ht="35.1" customHeight="1" thickBot="1" x14ac:dyDescent="0.2">
      <c r="A11" s="17"/>
      <c r="B11" s="18" t="s">
        <v>8</v>
      </c>
      <c r="C11" s="18"/>
      <c r="D11" s="18"/>
      <c r="E11" s="18"/>
      <c r="F11" s="18"/>
      <c r="G11" s="18"/>
      <c r="H11" s="19">
        <f>SUM(H4:H10)</f>
        <v>548520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</vt:vector>
  </TitlesOfParts>
  <Company>한국영상자료원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문주란</dc:creator>
  <cp:lastModifiedBy>user</cp:lastModifiedBy>
  <cp:lastPrinted>2018-02-08T07:06:21Z</cp:lastPrinted>
  <dcterms:created xsi:type="dcterms:W3CDTF">2005-07-11T00:46:42Z</dcterms:created>
  <dcterms:modified xsi:type="dcterms:W3CDTF">2023-04-04T09:14:16Z</dcterms:modified>
</cp:coreProperties>
</file>