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바탕화면\회계\업무추진비\2023\"/>
    </mc:Choice>
  </mc:AlternateContent>
  <bookViews>
    <workbookView xWindow="480" yWindow="30" windowWidth="10560" windowHeight="9345"/>
  </bookViews>
  <sheets>
    <sheet name="1월" sheetId="37" r:id="rId1"/>
    <sheet name="2월" sheetId="26" r:id="rId2"/>
    <sheet name="3월" sheetId="28" r:id="rId3"/>
    <sheet name="4월" sheetId="27" r:id="rId4"/>
    <sheet name="5월" sheetId="29" r:id="rId5"/>
    <sheet name="6월" sheetId="30" r:id="rId6"/>
    <sheet name="7월" sheetId="31" r:id="rId7"/>
    <sheet name="8월" sheetId="32" r:id="rId8"/>
    <sheet name="9월" sheetId="33" r:id="rId9"/>
    <sheet name="10월" sheetId="34" r:id="rId10"/>
    <sheet name="11월" sheetId="35" r:id="rId11"/>
    <sheet name="12월" sheetId="36" r:id="rId12"/>
  </sheets>
  <calcPr calcId="152511"/>
</workbook>
</file>

<file path=xl/calcChain.xml><?xml version="1.0" encoding="utf-8"?>
<calcChain xmlns="http://schemas.openxmlformats.org/spreadsheetml/2006/main">
  <c r="H12" i="36" l="1"/>
  <c r="H13" i="34" l="1"/>
  <c r="H11" i="33"/>
  <c r="H11" i="31" l="1"/>
  <c r="H17" i="30" l="1"/>
  <c r="H17" i="27" l="1"/>
  <c r="H14" i="26" l="1"/>
  <c r="H15" i="32" l="1"/>
  <c r="H17" i="29" l="1"/>
  <c r="H13" i="37" l="1"/>
  <c r="H8" i="35" l="1"/>
  <c r="H12" i="28" l="1"/>
</calcChain>
</file>

<file path=xl/sharedStrings.xml><?xml version="1.0" encoding="utf-8"?>
<sst xmlns="http://schemas.openxmlformats.org/spreadsheetml/2006/main" count="591" uniqueCount="419">
  <si>
    <t>연번</t>
  </si>
  <si>
    <t>     </t>
    <phoneticPr fontId="3" type="noConversion"/>
  </si>
  <si>
    <t xml:space="preserve"> 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</si>
  <si>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</si>
  <si>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</si>
  <si>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</si>
  <si>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</si>
  <si>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</si>
  <si>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3" type="noConversion"/>
  </si>
  <si>
    <t>사용일</t>
    <phoneticPr fontId="3" type="noConversion"/>
  </si>
  <si>
    <t>사용시간</t>
    <phoneticPr fontId="3" type="noConversion"/>
  </si>
  <si>
    <t>사용일</t>
    <phoneticPr fontId="3" type="noConversion"/>
  </si>
  <si>
    <t>사용일</t>
    <phoneticPr fontId="3" type="noConversion"/>
  </si>
  <si>
    <t xml:space="preserve"> &lt; 2023년1월중 기관장 업무추진비 집행내역 &gt;</t>
    <phoneticPr fontId="3" type="noConversion"/>
  </si>
  <si>
    <t xml:space="preserve"> &lt; 2023년 2월중 기관장 업무추진비 집행내역 &gt;</t>
    <phoneticPr fontId="3" type="noConversion"/>
  </si>
  <si>
    <t xml:space="preserve"> &lt; 2023년 3월중 기관장 업무추진비 집행내역 &gt;</t>
    <phoneticPr fontId="3" type="noConversion"/>
  </si>
  <si>
    <t xml:space="preserve"> &lt; 2023년 4월중 기관장 업무추진비 집행내역 &gt;</t>
    <phoneticPr fontId="3" type="noConversion"/>
  </si>
  <si>
    <t xml:space="preserve"> &lt; 2023년 5월중 기관장 업무추진비 집행내역 &gt;</t>
    <phoneticPr fontId="3" type="noConversion"/>
  </si>
  <si>
    <t xml:space="preserve"> &lt; 2023년 6월중 기관장 업무추진비 집행내역 &gt;</t>
    <phoneticPr fontId="3" type="noConversion"/>
  </si>
  <si>
    <t xml:space="preserve"> &lt; 2023년 7월중 기관장 업무추진비 집행내역 &gt;</t>
    <phoneticPr fontId="3" type="noConversion"/>
  </si>
  <si>
    <t xml:space="preserve"> &lt; 2023년8월중 기관장 업무추진비 집행내역 &gt;</t>
    <phoneticPr fontId="3" type="noConversion"/>
  </si>
  <si>
    <t xml:space="preserve"> &lt; 2023년9월중 기관장 업무추진비 집행내역 &gt;</t>
    <phoneticPr fontId="3" type="noConversion"/>
  </si>
  <si>
    <t xml:space="preserve"> &lt; 2023년10월중 기관장 업무추진비 집행내역 &gt;</t>
    <phoneticPr fontId="3" type="noConversion"/>
  </si>
  <si>
    <t xml:space="preserve"> &lt; 2023년11월중 기관장 업무추진비 집행내역 &gt;</t>
    <phoneticPr fontId="3" type="noConversion"/>
  </si>
  <si>
    <t xml:space="preserve"> &lt; 2023년12월중 기관장 업무추진비 집행내역 &gt;</t>
    <phoneticPr fontId="3" type="noConversion"/>
  </si>
  <si>
    <t>2023.01.03</t>
    <phoneticPr fontId="3" type="noConversion"/>
  </si>
  <si>
    <t>학예연구팀 2023년 계획 간담회</t>
    <phoneticPr fontId="3" type="noConversion"/>
  </si>
  <si>
    <t>송추가마골인어반
(서울)
02-371-0014</t>
    <phoneticPr fontId="3" type="noConversion"/>
  </si>
  <si>
    <t>학예연구팀 2023년 계획 리뷰 및 차대</t>
    <phoneticPr fontId="3" type="noConversion"/>
  </si>
  <si>
    <t>레드애플(서울)
02-308-5662</t>
    <phoneticPr fontId="3" type="noConversion"/>
  </si>
  <si>
    <t>2023.01.09</t>
    <phoneticPr fontId="3" type="noConversion"/>
  </si>
  <si>
    <t>팀장 업무공유회의(1차) 및 간부간담회</t>
    <phoneticPr fontId="3" type="noConversion"/>
  </si>
  <si>
    <t>시골보쌈&amp;감자옹심이
(서울)
02-303-1592</t>
    <phoneticPr fontId="3" type="noConversion"/>
  </si>
  <si>
    <t>2023.01.12</t>
    <phoneticPr fontId="3" type="noConversion"/>
  </si>
  <si>
    <t>인천콘서트 챔버 업무협의 간담회</t>
    <phoneticPr fontId="3" type="noConversion"/>
  </si>
  <si>
    <t>2023.01.16</t>
    <phoneticPr fontId="3" type="noConversion"/>
  </si>
  <si>
    <t>융복합예술공연 업무협의 간담회</t>
    <phoneticPr fontId="3" type="noConversion"/>
  </si>
  <si>
    <t>뚜띠쿠치나(서울)
02-302-0242</t>
    <phoneticPr fontId="3" type="noConversion"/>
  </si>
  <si>
    <t>2023.01.20</t>
    <phoneticPr fontId="3" type="noConversion"/>
  </si>
  <si>
    <t>한국영화산업협력 업무협의 간담회</t>
    <phoneticPr fontId="3" type="noConversion"/>
  </si>
  <si>
    <t>2023.01.30</t>
    <phoneticPr fontId="3" type="noConversion"/>
  </si>
  <si>
    <t>팀장 업무공유회의(2차) 및 간부간담회</t>
    <phoneticPr fontId="3" type="noConversion"/>
  </si>
  <si>
    <t>배꼽집(서울)
02-304-9293</t>
    <phoneticPr fontId="3" type="noConversion"/>
  </si>
  <si>
    <t>팀장 업무공유회의 리뷰 및 차대</t>
    <phoneticPr fontId="3" type="noConversion"/>
  </si>
  <si>
    <t>폴바셋(서울)
02-376-8525</t>
    <phoneticPr fontId="3" type="noConversion"/>
  </si>
  <si>
    <t>기관 유튜브 프로그램 간담회</t>
    <phoneticPr fontId="3" type="noConversion"/>
  </si>
  <si>
    <t>더차이(서울)
02-303-0838</t>
    <phoneticPr fontId="3" type="noConversion"/>
  </si>
  <si>
    <t>원장, 
학예연구팀 조OO 외 9인</t>
    <phoneticPr fontId="3" type="noConversion"/>
  </si>
  <si>
    <t>원장, 사무국장,
감사담당 변OO,
경영지원팀 조OO 외 7인</t>
    <phoneticPr fontId="3" type="noConversion"/>
  </si>
  <si>
    <t>원장,
인천콘서트 챔버 대표 이OO,
학예연구팀 안OO 외 1인</t>
    <phoneticPr fontId="3" type="noConversion"/>
  </si>
  <si>
    <t>원장, 영화감독 박OO,
학예연구팀 안OO 외 2인</t>
    <phoneticPr fontId="3" type="noConversion"/>
  </si>
  <si>
    <t>원장, 
영화진흥위원회 위원 이OO외 1인</t>
    <phoneticPr fontId="3" type="noConversion"/>
  </si>
  <si>
    <t>원장, 사무국장,
정책기획팀 민OO 외 7인</t>
    <phoneticPr fontId="3" type="noConversion"/>
  </si>
  <si>
    <t>원장, 
수집카탈로깅팀 조OO,
KOFA 서비스팀 이OO</t>
    <phoneticPr fontId="3" type="noConversion"/>
  </si>
  <si>
    <t>원장, 정보자원개발팀 유OO 외 1인</t>
    <phoneticPr fontId="3" type="noConversion"/>
  </si>
  <si>
    <t>2023.02.01</t>
    <phoneticPr fontId="3" type="noConversion"/>
  </si>
  <si>
    <t>ICC이머전 프로그램 참가자 간담회</t>
    <phoneticPr fontId="3" type="noConversion"/>
  </si>
  <si>
    <t>하남돼지집(서울)
02-3442-4201</t>
    <phoneticPr fontId="3" type="noConversion"/>
  </si>
  <si>
    <t>2023.02.06</t>
    <phoneticPr fontId="3" type="noConversion"/>
  </si>
  <si>
    <t>시네마테크KOFA 운영 간담회</t>
    <phoneticPr fontId="3" type="noConversion"/>
  </si>
  <si>
    <t>폴바셋(서울)
02-376-8525</t>
    <phoneticPr fontId="3" type="noConversion"/>
  </si>
  <si>
    <t>2023.02.13</t>
    <phoneticPr fontId="3" type="noConversion"/>
  </si>
  <si>
    <t>팀장 업무 공유 회의 및 간부 간담회</t>
    <phoneticPr fontId="3" type="noConversion"/>
  </si>
  <si>
    <t>시골보쌈&amp;감자옹심이(서울)
02-978-8898</t>
    <phoneticPr fontId="3" type="noConversion"/>
  </si>
  <si>
    <t>원장, 사무국장, 팀장 6인</t>
    <phoneticPr fontId="3" type="noConversion"/>
  </si>
  <si>
    <t>2023.02.17</t>
    <phoneticPr fontId="3" type="noConversion"/>
  </si>
  <si>
    <t>2023.02.17</t>
    <phoneticPr fontId="3" type="noConversion"/>
  </si>
  <si>
    <t xml:space="preserve">한국영화아카데미(KAFA) 업무 협조 리뷰 </t>
    <phoneticPr fontId="3" type="noConversion"/>
  </si>
  <si>
    <t>보헤미안박이추커피(서울)
02-372-6688</t>
    <phoneticPr fontId="3" type="noConversion"/>
  </si>
  <si>
    <t>시네마테크KOFA 상영 프로그램 업무 협의</t>
    <phoneticPr fontId="3" type="noConversion"/>
  </si>
  <si>
    <t>상암회관(서울)
0507-1375-1950</t>
    <phoneticPr fontId="3" type="noConversion"/>
  </si>
  <si>
    <t>2023.02.21</t>
    <phoneticPr fontId="3" type="noConversion"/>
  </si>
  <si>
    <t xml:space="preserve"> '접경인문학연구단 라키비움'특별전 견학 및 2월 라키비움 월례회의 </t>
    <phoneticPr fontId="3" type="noConversion"/>
  </si>
  <si>
    <t>더진국(서울)
02-815-2229</t>
    <phoneticPr fontId="3" type="noConversion"/>
  </si>
  <si>
    <t xml:space="preserve"> '접경인문학연구단 라키비움'특별전 견학 및 2월 라키비움 월례회의 차대</t>
    <phoneticPr fontId="3" type="noConversion"/>
  </si>
  <si>
    <t>할리스커피(서울)
02-3280-3280</t>
    <phoneticPr fontId="3" type="noConversion"/>
  </si>
  <si>
    <t>2023.02.24</t>
    <phoneticPr fontId="3" type="noConversion"/>
  </si>
  <si>
    <t>자료원 자료기증 관련 영화인 간담회</t>
    <phoneticPr fontId="3" type="noConversion"/>
  </si>
  <si>
    <t>2023.02.27</t>
    <phoneticPr fontId="3" type="noConversion"/>
  </si>
  <si>
    <t>주간 업무회의 및 간부 간담회</t>
    <phoneticPr fontId="3" type="noConversion"/>
  </si>
  <si>
    <t>송추가마골(서울)
02-371-0014</t>
    <phoneticPr fontId="3" type="noConversion"/>
  </si>
  <si>
    <t>원장,국장, 감사담당, 팀장8인</t>
    <phoneticPr fontId="3" type="noConversion"/>
  </si>
  <si>
    <t>2023.02.27</t>
    <phoneticPr fontId="3" type="noConversion"/>
  </si>
  <si>
    <t>주간 업무회의 리뷰 및 차대</t>
    <phoneticPr fontId="3" type="noConversion"/>
  </si>
  <si>
    <t>텐퍼센트커피(서울)
02-308-1884</t>
    <phoneticPr fontId="3" type="noConversion"/>
  </si>
  <si>
    <t>텐퍼센트커피(서울)
02-308-1884</t>
    <phoneticPr fontId="3" type="noConversion"/>
  </si>
  <si>
    <t>원장, 팀장 4인</t>
    <phoneticPr fontId="3" type="noConversion"/>
  </si>
  <si>
    <t>2023.03.07</t>
    <phoneticPr fontId="3" type="noConversion"/>
  </si>
  <si>
    <t>실감콘텐츠 전시 개막 영화인 및 스태프 간담회</t>
    <phoneticPr fontId="3" type="noConversion"/>
  </si>
  <si>
    <t>뚜띠쿠치나(서울)
02-302-0242</t>
    <phoneticPr fontId="3" type="noConversion"/>
  </si>
  <si>
    <t>2023.03.09</t>
    <phoneticPr fontId="3" type="noConversion"/>
  </si>
  <si>
    <t>기관전략체계 점검 및 경영실적보고 준비 간담회</t>
    <phoneticPr fontId="3" type="noConversion"/>
  </si>
  <si>
    <t>하노이의 아침(서울)
02-363-8839</t>
    <phoneticPr fontId="3" type="noConversion"/>
  </si>
  <si>
    <t>하노이의 아침(서울)
02-363-8839</t>
    <phoneticPr fontId="3" type="noConversion"/>
  </si>
  <si>
    <t>원장,사무국장, 팀장 8인</t>
    <phoneticPr fontId="3" type="noConversion"/>
  </si>
  <si>
    <t>2023.03.13</t>
    <phoneticPr fontId="3" type="noConversion"/>
  </si>
  <si>
    <t>주간업무회의 및 간부간담회</t>
    <phoneticPr fontId="3" type="noConversion"/>
  </si>
  <si>
    <t>송추가마골(서울)
02-371-0014</t>
    <phoneticPr fontId="3" type="noConversion"/>
  </si>
  <si>
    <t>원장,사무국장, 팀장 5인</t>
    <phoneticPr fontId="3" type="noConversion"/>
  </si>
  <si>
    <t>2023.03.14</t>
    <phoneticPr fontId="3" type="noConversion"/>
  </si>
  <si>
    <t>유튜브 채널 활성화 리뷰 및 간담회</t>
    <phoneticPr fontId="3" type="noConversion"/>
  </si>
  <si>
    <t>스시다이(서울)
02-372-7587</t>
    <phoneticPr fontId="3" type="noConversion"/>
  </si>
  <si>
    <t>2023.03.18</t>
    <phoneticPr fontId="3" type="noConversion"/>
  </si>
  <si>
    <t>프로그래밍 간담회 및 리뷰</t>
    <phoneticPr fontId="3" type="noConversion"/>
  </si>
  <si>
    <t>온돈부리(서울)
0507-1416-0626</t>
    <phoneticPr fontId="3" type="noConversion"/>
  </si>
  <si>
    <t>2023.03.18</t>
    <phoneticPr fontId="3" type="noConversion"/>
  </si>
  <si>
    <t>학술 심포지엄 협력 간담회</t>
    <phoneticPr fontId="3" type="noConversion"/>
  </si>
  <si>
    <t>2023.03.27</t>
    <phoneticPr fontId="3" type="noConversion"/>
  </si>
  <si>
    <t>주간업무회의 및 간부간담회</t>
    <phoneticPr fontId="3" type="noConversion"/>
  </si>
  <si>
    <t>시골보쌈&amp;감자옹심이(서울)
02-303-1592</t>
    <phoneticPr fontId="3" type="noConversion"/>
  </si>
  <si>
    <t>원장,사무국장,팀장5인</t>
    <phoneticPr fontId="3" type="noConversion"/>
  </si>
  <si>
    <t>2023.03.28</t>
    <phoneticPr fontId="3" type="noConversion"/>
  </si>
  <si>
    <t>해외영화인 방문 업무협의 간담회</t>
    <phoneticPr fontId="3" type="noConversion"/>
  </si>
  <si>
    <t>2023.04.07</t>
    <phoneticPr fontId="3" type="noConversion"/>
  </si>
  <si>
    <t>한류학술대회 리뷰 및 KBS업무협의</t>
    <phoneticPr fontId="3" type="noConversion"/>
  </si>
  <si>
    <t>카이센동(서울)
02-3285-3437</t>
    <phoneticPr fontId="3" type="noConversion"/>
  </si>
  <si>
    <t>2023.04.10</t>
    <phoneticPr fontId="3" type="noConversion"/>
  </si>
  <si>
    <t>주간업무회의 및 간부 간담회</t>
    <phoneticPr fontId="3" type="noConversion"/>
  </si>
  <si>
    <t>하노이의아침(서울)
02-376-5320</t>
    <phoneticPr fontId="3" type="noConversion"/>
  </si>
  <si>
    <t>원장,사무국장,팀장6인</t>
    <phoneticPr fontId="3" type="noConversion"/>
  </si>
  <si>
    <t>주간업무회의 리뷰 및 차대</t>
    <phoneticPr fontId="3" type="noConversion"/>
  </si>
  <si>
    <t>2023.04.11</t>
    <phoneticPr fontId="3" type="noConversion"/>
  </si>
  <si>
    <t>루키패널 박물관 견학 간담회</t>
    <phoneticPr fontId="3" type="noConversion"/>
  </si>
  <si>
    <t>경천사탑두레(서울)
02-790-2919</t>
    <phoneticPr fontId="3" type="noConversion"/>
  </si>
  <si>
    <t>루키패널 1차회의 리뷰 및 차대</t>
    <phoneticPr fontId="3" type="noConversion"/>
  </si>
  <si>
    <t>파라티(서울)
070-8844-1348</t>
    <phoneticPr fontId="3" type="noConversion"/>
  </si>
  <si>
    <t>2023.04.11</t>
    <phoneticPr fontId="3" type="noConversion"/>
  </si>
  <si>
    <t>루키패널 평가회의 및 간담회</t>
    <phoneticPr fontId="3" type="noConversion"/>
  </si>
  <si>
    <t>파라티(서울)
070-8844-1348</t>
    <phoneticPr fontId="3" type="noConversion"/>
  </si>
  <si>
    <t>2023.04.14</t>
    <phoneticPr fontId="3" type="noConversion"/>
  </si>
  <si>
    <t>KOFA복원사업 정책 및 예산 간담회
(파주보존센터)</t>
    <phoneticPr fontId="3" type="noConversion"/>
  </si>
  <si>
    <t>심학산두부마을(파주)
031-941-7760</t>
    <phoneticPr fontId="3" type="noConversion"/>
  </si>
  <si>
    <t>2023.04.20</t>
    <phoneticPr fontId="3" type="noConversion"/>
  </si>
  <si>
    <t>라키비움 월례회의 및 한운사기념관 견학 간담회</t>
    <phoneticPr fontId="3" type="noConversion"/>
  </si>
  <si>
    <t>해듬(충북괴산)
043-836-2988</t>
    <phoneticPr fontId="3" type="noConversion"/>
  </si>
  <si>
    <t>강수연추모전 업무 협의 간담회</t>
    <phoneticPr fontId="3" type="noConversion"/>
  </si>
  <si>
    <t>스시산블루(서울)
02-2012-2766</t>
    <phoneticPr fontId="3" type="noConversion"/>
  </si>
  <si>
    <t>마리끌레르영화제 추후협력협의</t>
    <phoneticPr fontId="3" type="noConversion"/>
  </si>
  <si>
    <t>고카페(서울)
02-2012-2190</t>
    <phoneticPr fontId="3" type="noConversion"/>
  </si>
  <si>
    <t>2023.04.24</t>
    <phoneticPr fontId="3" type="noConversion"/>
  </si>
  <si>
    <t>2023.04.25</t>
    <phoneticPr fontId="3" type="noConversion"/>
  </si>
  <si>
    <t>KOFA학술세미나 준비 간담회</t>
    <phoneticPr fontId="3" type="noConversion"/>
  </si>
  <si>
    <t>상암회관(서울)
0507-1375-1950</t>
    <phoneticPr fontId="3" type="noConversion"/>
  </si>
  <si>
    <t>2023.04.28</t>
    <phoneticPr fontId="3" type="noConversion"/>
  </si>
  <si>
    <t>노사합동 워크샵 간담회 및 
전주영화제 행사준비 모임</t>
    <phoneticPr fontId="3" type="noConversion"/>
  </si>
  <si>
    <t>향리(전라북도 전주)
063-272-6320</t>
    <phoneticPr fontId="3" type="noConversion"/>
  </si>
  <si>
    <t>2023.06.06</t>
    <phoneticPr fontId="3" type="noConversion"/>
  </si>
  <si>
    <t>서울국제환경영화제 환경영상물 [그린아카이브]  업무 협의</t>
    <phoneticPr fontId="3" type="noConversion"/>
  </si>
  <si>
    <t>하노이별(서울)
010-9090-8095</t>
    <phoneticPr fontId="3" type="noConversion"/>
  </si>
  <si>
    <t>2023.06.12</t>
    <phoneticPr fontId="3" type="noConversion"/>
  </si>
  <si>
    <t>&lt;뽕&gt;(이두용) 필름 디지털화 관련 보고 및 Wet 인화 개선 방안 , 웨이브 오리지널 시리즈 &lt;박하경 여행기&gt; 수집 추진관련 주간 업무회의</t>
    <phoneticPr fontId="3" type="noConversion"/>
  </si>
  <si>
    <t>2023.06.13</t>
    <phoneticPr fontId="3" type="noConversion"/>
  </si>
  <si>
    <t>영상문화유산의 보존을 위한 
영화운동아카이브 기증 캠페인 협의</t>
    <phoneticPr fontId="3" type="noConversion"/>
  </si>
  <si>
    <t>원장,한겨레영화학교 김상우감독</t>
    <phoneticPr fontId="3" type="noConversion"/>
  </si>
  <si>
    <t>2023.06.15</t>
    <phoneticPr fontId="3" type="noConversion"/>
  </si>
  <si>
    <t xml:space="preserve">제2차 대리패널 리움미술관 기관 견학 후 회의 및 연구주제선정 토론 후 식사 </t>
    <phoneticPr fontId="3" type="noConversion"/>
  </si>
  <si>
    <t xml:space="preserve">다츠썸띵인더자(서울)
</t>
    <phoneticPr fontId="3" type="noConversion"/>
  </si>
  <si>
    <t>제2차 대리패널 회의 리뷰 및 선정된 연구주제관련 차후 진행 방법 논의 차대</t>
    <phoneticPr fontId="3" type="noConversion"/>
  </si>
  <si>
    <t>스타벅스이태원역점(서울)
1522-3232</t>
    <phoneticPr fontId="3" type="noConversion"/>
  </si>
  <si>
    <t>2023.06.17</t>
    <phoneticPr fontId="3" type="noConversion"/>
  </si>
  <si>
    <t>6월 16일(금), 17일(토) 양일간 상영한 &lt;잇(상영+라이브연주공연)&gt;종료후 식사</t>
    <phoneticPr fontId="3" type="noConversion"/>
  </si>
  <si>
    <t>화포식당(서울)
02-6403-3335</t>
    <phoneticPr fontId="3" type="noConversion"/>
  </si>
  <si>
    <t>2023.06.19</t>
    <phoneticPr fontId="3" type="noConversion"/>
  </si>
  <si>
    <t>보유자료 원내활용 이슈및 디지털화/복원 작품 선정 프로세스 및 활용관련 주간업무처리 및 간부간담회</t>
    <phoneticPr fontId="3" type="noConversion"/>
  </si>
  <si>
    <t>2023.06.22</t>
    <phoneticPr fontId="3" type="noConversion"/>
  </si>
  <si>
    <t>대학생 서포터즈 3기수료식 및 간담회</t>
    <phoneticPr fontId="3" type="noConversion"/>
  </si>
  <si>
    <t>소호정 상암점(서울)
02-6393-5788</t>
    <phoneticPr fontId="3" type="noConversion"/>
  </si>
  <si>
    <t>2023.06.23</t>
    <phoneticPr fontId="3" type="noConversion"/>
  </si>
  <si>
    <t>성공회대학교 동아시아연구소 공동개최 한국전쟁 정전 70주년 &lt;영상과 냉전아시아&gt; 컨퍼런스 간담회 및 업무협의</t>
    <phoneticPr fontId="3" type="noConversion"/>
  </si>
  <si>
    <t>2023.06.26</t>
    <phoneticPr fontId="3" type="noConversion"/>
  </si>
  <si>
    <t xml:space="preserve">문체부 사이버안전센터 해킹메일대응 모의훈련 관련및&lt;재택근무 운영지침&gt; 수립등 주간 업무 보고 및 회의 후 식사 </t>
    <phoneticPr fontId="3" type="noConversion"/>
  </si>
  <si>
    <t>시골보쌈&amp;감자옹심이(서울)
02-303-1592</t>
    <phoneticPr fontId="3" type="noConversion"/>
  </si>
  <si>
    <t>2023.06.27</t>
  </si>
  <si>
    <t>제 2차 루키패널 독립영화관 라이카시네마 관람 및 견학후 식사 간담회</t>
    <phoneticPr fontId="3" type="noConversion"/>
  </si>
  <si>
    <t>㈜이화정(서울)
02-334-1888</t>
    <phoneticPr fontId="3" type="noConversion"/>
  </si>
  <si>
    <t>제 2차 루키패널 리뷰 및 &lt;한국영화산업의 최근 동향&gt;에 대한 발표및 토론 차대</t>
    <phoneticPr fontId="3" type="noConversion"/>
  </si>
  <si>
    <t>맥널티커피팩토리(서울)
02-332-0085</t>
    <phoneticPr fontId="3" type="noConversion"/>
  </si>
  <si>
    <t>2023.05.02</t>
    <phoneticPr fontId="3" type="noConversion"/>
  </si>
  <si>
    <t>한국영상자료원 경영평가 현장 실사 (문체부 기타공공기관 및 단체 경영평가) 팀장 리뷰 간담회</t>
    <phoneticPr fontId="3" type="noConversion"/>
  </si>
  <si>
    <t>류차이나(서울)
02-307-5077</t>
    <phoneticPr fontId="3" type="noConversion"/>
  </si>
  <si>
    <t>2023.05.06</t>
    <phoneticPr fontId="3" type="noConversion"/>
  </si>
  <si>
    <t>동국대학교영상대학원생 기관단체견학 간담회</t>
    <phoneticPr fontId="3" type="noConversion"/>
  </si>
  <si>
    <t>보헤미안박이추커피(서울)
02-372-6688</t>
    <phoneticPr fontId="3" type="noConversion"/>
  </si>
  <si>
    <t>2023.05.08</t>
    <phoneticPr fontId="3" type="noConversion"/>
  </si>
  <si>
    <t xml:space="preserve">아카이빙 장기전략 TFT 운영과 전주국제영화제 기관장 업무협의 후속조치 및 재택관리 시스템 구축 관련 팀장 업무공유 회의 간담회 </t>
    <phoneticPr fontId="3" type="noConversion"/>
  </si>
  <si>
    <t>배꼽집 상암점(서울)
02-304-9293</t>
    <phoneticPr fontId="3" type="noConversion"/>
  </si>
  <si>
    <t>원장,사무국장,팀장7인</t>
    <phoneticPr fontId="3" type="noConversion"/>
  </si>
  <si>
    <t>2023.05.08</t>
    <phoneticPr fontId="3" type="noConversion"/>
  </si>
  <si>
    <t>아카이빙 장기전략 TFT 운영과 전주국제영화제 기관장 업무협의 후속조치 및 재택관리 시스템 구축 관련 팀장 업무공유 회의리뷰 차대</t>
    <phoneticPr fontId="3" type="noConversion"/>
  </si>
  <si>
    <t>2023.05.10</t>
    <phoneticPr fontId="3" type="noConversion"/>
  </si>
  <si>
    <t>국내 독립.저예산영화 시상 들꽃영화제 운영간담회 및 업무 협의</t>
    <phoneticPr fontId="3" type="noConversion"/>
  </si>
  <si>
    <t>삐삐포차(서울)
02-303-7450</t>
    <phoneticPr fontId="3" type="noConversion"/>
  </si>
  <si>
    <t>2023.05.11</t>
    <phoneticPr fontId="3" type="noConversion"/>
  </si>
  <si>
    <t>영국민과 한국민과의 영화 및 문화교류 간담회</t>
    <phoneticPr fontId="3" type="noConversion"/>
  </si>
  <si>
    <t>뚜띠쿠치나(서울)
02-302-0242</t>
    <phoneticPr fontId="3" type="noConversion"/>
  </si>
  <si>
    <t>원장,London Korean Links설립자 Philip Gowman</t>
    <phoneticPr fontId="3" type="noConversion"/>
  </si>
  <si>
    <t>2023.5.15</t>
    <phoneticPr fontId="3" type="noConversion"/>
  </si>
  <si>
    <t>2023.5.15</t>
    <phoneticPr fontId="3" type="noConversion"/>
  </si>
  <si>
    <t>창립 50주년관련 5월 홍보정례회의 및 &lt;한국고전영화극장채널&gt; 해외 홍보 전략 공유 간담회</t>
    <phoneticPr fontId="3" type="noConversion"/>
  </si>
  <si>
    <t>창립 50주년관련 5월 홍보정례회의 및 &lt;한국고전영화극장채널&gt; 해외 홍보 전략 공유 리뷰 및 차대</t>
    <phoneticPr fontId="3" type="noConversion"/>
  </si>
  <si>
    <t>텐퍼센트커피(서울)
02-308-1884</t>
    <phoneticPr fontId="3" type="noConversion"/>
  </si>
  <si>
    <t>2023.05.19</t>
    <phoneticPr fontId="3" type="noConversion"/>
  </si>
  <si>
    <t>영화운동 아카이브 수집  자문회의 간담회</t>
    <phoneticPr fontId="3" type="noConversion"/>
  </si>
  <si>
    <t>2023.5.23</t>
    <phoneticPr fontId="3" type="noConversion"/>
  </si>
  <si>
    <t xml:space="preserve">기관 융복합공연 상연 관련 및 전직원 워크숍 후속조치와 민원대응관련 팀장 업무공유 회의 간담회 </t>
    <phoneticPr fontId="3" type="noConversion"/>
  </si>
  <si>
    <t>송추가마골(서울)
02-371-0014</t>
    <phoneticPr fontId="3" type="noConversion"/>
  </si>
  <si>
    <t>2023.5.23</t>
    <phoneticPr fontId="3" type="noConversion"/>
  </si>
  <si>
    <t>기관 융복합공연 상연 관련 및 전직원 워크숍 후속조치와 민원대응관련 팀장 업무공유 회의 리뷰 및 차대</t>
    <phoneticPr fontId="3" type="noConversion"/>
  </si>
  <si>
    <t>원장,사무국장,팀장3인</t>
    <phoneticPr fontId="3" type="noConversion"/>
  </si>
  <si>
    <t>2023.5.25</t>
    <phoneticPr fontId="3" type="noConversion"/>
  </si>
  <si>
    <t>지금 우리 좀비는 전시 연장 특별상영 및KOFA 더블 피쳐: 스필버그 셀렉션 관련 프로그래밍 현안 간담회</t>
    <phoneticPr fontId="3" type="noConversion"/>
  </si>
  <si>
    <t>배꼽집 상암점(서울)
02-304-9293</t>
    <phoneticPr fontId="3" type="noConversion"/>
  </si>
  <si>
    <t>2023.5.30</t>
    <phoneticPr fontId="3" type="noConversion"/>
  </si>
  <si>
    <t>&lt;선생님 그리기&gt; 등 경희대 영화동아리 ‘그림자놀이’ 활동 자료 다수 기증  관련 간담회 및 리뷰</t>
    <phoneticPr fontId="3" type="noConversion"/>
  </si>
  <si>
    <t>2023.06.29</t>
    <phoneticPr fontId="3" type="noConversion"/>
  </si>
  <si>
    <t>의정부 음악도서관, 미술도서관 기관 견학 및 6월 라키비움 회의</t>
    <phoneticPr fontId="3" type="noConversion"/>
  </si>
  <si>
    <t>개성손만두(의정부)
031-878-9977</t>
    <phoneticPr fontId="3" type="noConversion"/>
  </si>
  <si>
    <t>원장, 
학예연구팀 조OO 외 10인</t>
    <phoneticPr fontId="3" type="noConversion"/>
  </si>
  <si>
    <t xml:space="preserve">원장,
 KOFA서비스 이OO 팀장 등 2인 </t>
    <phoneticPr fontId="3" type="noConversion"/>
  </si>
  <si>
    <t>원장, KOFA서비스 팀장 이OO</t>
    <phoneticPr fontId="3" type="noConversion"/>
  </si>
  <si>
    <t>원장
 한국영화아카데미 성OO교수</t>
    <phoneticPr fontId="3" type="noConversion"/>
  </si>
  <si>
    <t>원장
김O 프로듀서</t>
    <phoneticPr fontId="3" type="noConversion"/>
  </si>
  <si>
    <t>원장, KOFA서비스팀 정OO 등 4인, 학예연구팀 안OO, 
정책기획팀 여OO</t>
    <phoneticPr fontId="3" type="noConversion"/>
  </si>
  <si>
    <t>원장, KOFA서비스팀 정OO 등 4인, 학예연구팀 안OO,
 정책기획팀 여OO</t>
    <phoneticPr fontId="3" type="noConversion"/>
  </si>
  <si>
    <t>원장, 박OO 감독, 
박OO 음악감독</t>
    <phoneticPr fontId="3" type="noConversion"/>
  </si>
  <si>
    <t>원장,사무국장,kofa서비스팀 이OO등2인,학예연구팀장정OO,김OO감독,조OO프로그래머,전OO교수</t>
    <phoneticPr fontId="3" type="noConversion"/>
  </si>
  <si>
    <t>원장,사무국장, 정보자원개발팀 유OO 등 7인</t>
    <phoneticPr fontId="3" type="noConversion"/>
  </si>
  <si>
    <t>원장,학예연구팀 오OO등 2인</t>
    <phoneticPr fontId="3" type="noConversion"/>
  </si>
  <si>
    <t>원장,한양대 영화과 김OO교수</t>
    <phoneticPr fontId="3" type="noConversion"/>
  </si>
  <si>
    <t>원장,Davide Cazzaro
&lt;Notebook&gt;편집장</t>
    <phoneticPr fontId="3" type="noConversion"/>
  </si>
  <si>
    <t>원장,정책기획팀 여OO,경영지원팀 정OO희,KOFA서비스팀 이OO등4인</t>
    <phoneticPr fontId="3" type="noConversion"/>
  </si>
  <si>
    <t>원장,김OO 추모위원</t>
    <phoneticPr fontId="3" type="noConversion"/>
  </si>
  <si>
    <t>원장,김OO 프로그래머</t>
    <phoneticPr fontId="3" type="noConversion"/>
  </si>
  <si>
    <t>원장,한양대 김OO교수</t>
    <phoneticPr fontId="3" type="noConversion"/>
  </si>
  <si>
    <t>원장,사무국장,팀장7인,학예연구팀 오OO등 2인</t>
    <phoneticPr fontId="3" type="noConversion"/>
  </si>
  <si>
    <t>원장,동국대영상대학원 박OO교수,동국대영상대학원 중국유학생 8인</t>
    <phoneticPr fontId="3" type="noConversion"/>
  </si>
  <si>
    <t>원장,사무국장,팀장6인</t>
    <phoneticPr fontId="3" type="noConversion"/>
  </si>
  <si>
    <t>원장,오OO위원장,한양대김OO교수,황OO평론가</t>
    <phoneticPr fontId="3" type="noConversion"/>
  </si>
  <si>
    <t>원장,정책기획팀장 민OO,정책기획팀 홍보담당 조OO등 5인</t>
    <phoneticPr fontId="3" type="noConversion"/>
  </si>
  <si>
    <t>원장,사무국장,수집카탈로깅팀 황OO등4인,영화기자 성OO,순천향대공연영상학과장 변OO,인디스페이스관장 원OO</t>
    <phoneticPr fontId="3" type="noConversion"/>
  </si>
  <si>
    <t>원장,학예연구팀 오OO 프로그래머</t>
    <phoneticPr fontId="3" type="noConversion"/>
  </si>
  <si>
    <t>원장,수집카탈로깅팀 황OO,곽OO영화감독</t>
    <phoneticPr fontId="3" type="noConversion"/>
  </si>
  <si>
    <t>원장,정책기획팀장 민OO,정책기획팀 홍보담당 조OO등 5인</t>
    <phoneticPr fontId="3" type="noConversion"/>
  </si>
  <si>
    <t>원장,서울국제환경영화제 김OO 프로그래머</t>
    <phoneticPr fontId="3" type="noConversion"/>
  </si>
  <si>
    <t>사무국장, 정책기획팀민OO,경영지원팀조OO,수집팀조OO,정보자원개발팀유OO,보존관리팀권OO,영상복원팀손OO</t>
    <phoneticPr fontId="3" type="noConversion"/>
  </si>
  <si>
    <t>원장,사무국장,대리포럼 정OO,심OO,노OO등 8인</t>
    <phoneticPr fontId="3" type="noConversion"/>
  </si>
  <si>
    <t>원장,사무국장,대리포럼 정OO,심OO,노OO등 6인</t>
    <phoneticPr fontId="3" type="noConversion"/>
  </si>
  <si>
    <t>공연자 김OO.정OO.진OO,음향팀 이OO.전OO,기획연출팀 김OO.한OO</t>
    <phoneticPr fontId="3" type="noConversion"/>
  </si>
  <si>
    <t>원장, 정책기획팀민OO,정보자원개발팀유OO,보존관리팀권OO,영상복원팀손OO,학예연구팀 정OO</t>
    <phoneticPr fontId="3" type="noConversion"/>
  </si>
  <si>
    <t>원장,kofa서비스팀 이OO, 허OO,정OO,서OO,서포터즈10명</t>
    <phoneticPr fontId="3" type="noConversion"/>
  </si>
  <si>
    <t>원장, 사무국장,정책기획팀민OO,정보자원개발팀유OO,보존관리팀권OO,영상복원팀손OO,경영지원팀조OO</t>
    <phoneticPr fontId="3" type="noConversion"/>
  </si>
  <si>
    <t>원장,루키패널 임OO,주OO,신OO,이OO,임OO,이OO,조OO,김OO,박OO,정OO,박OO,정OO</t>
    <phoneticPr fontId="3" type="noConversion"/>
  </si>
  <si>
    <t>원장,kofa서비스팀 이OO,김OO, 허OO,이OO, 학예연구팀 안OO, 경영지원팀 정OO</t>
    <phoneticPr fontId="3" type="noConversion"/>
  </si>
  <si>
    <t>원장,사무국장,루키패널임OO등15인</t>
    <phoneticPr fontId="3" type="noConversion"/>
  </si>
  <si>
    <t>원장,KBS박OO PD</t>
    <phoneticPr fontId="3" type="noConversion"/>
  </si>
  <si>
    <t>2023.07.05</t>
    <phoneticPr fontId="3" type="noConversion"/>
  </si>
  <si>
    <t>영화운동 아카이브 기증 협의 및 간담회</t>
    <phoneticPr fontId="3" type="noConversion"/>
  </si>
  <si>
    <t>돈천동식당(서울)
070-7766-0144</t>
    <phoneticPr fontId="3" type="noConversion"/>
  </si>
  <si>
    <t>2023.07.08</t>
    <phoneticPr fontId="3" type="noConversion"/>
  </si>
  <si>
    <t>김기영감독 학술행사 참여자 리뷰 간담회</t>
    <phoneticPr fontId="3" type="noConversion"/>
  </si>
  <si>
    <t>시골보쌈&amp;감자옹심이(서울)
02-303-1592</t>
    <phoneticPr fontId="3" type="noConversion"/>
  </si>
  <si>
    <t>2023.07.17</t>
    <phoneticPr fontId="3" type="noConversion"/>
  </si>
  <si>
    <t>주간업무회의 및 간부간담회</t>
    <phoneticPr fontId="3" type="noConversion"/>
  </si>
  <si>
    <t>원장,사무국장,팀장 6명</t>
    <phoneticPr fontId="3" type="noConversion"/>
  </si>
  <si>
    <t>2023.07.25</t>
    <phoneticPr fontId="3" type="noConversion"/>
  </si>
  <si>
    <t>KAFA영화아카데미 업무 협의 간담회</t>
    <phoneticPr fontId="3" type="noConversion"/>
  </si>
  <si>
    <t>온돈부리(서울)
0507-1416-0626</t>
    <phoneticPr fontId="3" type="noConversion"/>
  </si>
  <si>
    <t>2023.07.28</t>
    <phoneticPr fontId="3" type="noConversion"/>
  </si>
  <si>
    <t>유네스코 글로벌 유스포럼 참가자 간담회 차대</t>
    <phoneticPr fontId="3" type="noConversion"/>
  </si>
  <si>
    <t>스타벅스 시청점</t>
    <phoneticPr fontId="3" type="noConversion"/>
  </si>
  <si>
    <t>2023.07.31</t>
    <phoneticPr fontId="3" type="noConversion"/>
  </si>
  <si>
    <t>팀장 업무 공유회의 및 간부간담회</t>
    <phoneticPr fontId="3" type="noConversion"/>
  </si>
  <si>
    <t>하노이의 아침(서울)
02-363-8839</t>
    <phoneticPr fontId="3" type="noConversion"/>
  </si>
  <si>
    <t>원장,사무국장,팀장 4명</t>
    <phoneticPr fontId="3" type="noConversion"/>
  </si>
  <si>
    <t>2023.07.31</t>
    <phoneticPr fontId="3" type="noConversion"/>
  </si>
  <si>
    <t>팀장 업무 공유회의 리뷰 및 차대</t>
    <phoneticPr fontId="3" type="noConversion"/>
  </si>
  <si>
    <t>원장,양OO이사장</t>
    <phoneticPr fontId="3" type="noConversion"/>
  </si>
  <si>
    <t>원장,정OO팀장,김OO차장,발표자 9명</t>
    <phoneticPr fontId="3" type="noConversion"/>
  </si>
  <si>
    <t>원장,성OO KAFA교수</t>
    <phoneticPr fontId="3" type="noConversion"/>
  </si>
  <si>
    <t>원장,사라 베나OO 외 3명</t>
    <phoneticPr fontId="3" type="noConversion"/>
  </si>
  <si>
    <t>2023.08.01</t>
  </si>
  <si>
    <t>해외영화연구자 간담회 및 업무협의</t>
  </si>
  <si>
    <t>뚜띠쿠치나(서울)
02-302-0242</t>
  </si>
  <si>
    <t>2023.08.02</t>
  </si>
  <si>
    <t>유네스코 글로벌 청년 포럼 참가자 영상자료원 견학 간담회</t>
  </si>
  <si>
    <t>송추가마골(서울)
02-371-0014</t>
  </si>
  <si>
    <t>텐퍼센트커피(서울)
02-308-1884</t>
  </si>
  <si>
    <t>2023.08.04</t>
  </si>
  <si>
    <t>옛날집(강원 강릉시)
033-644-2038</t>
  </si>
  <si>
    <t>2023.08.05</t>
  </si>
  <si>
    <t>유네스코 글로벌 청년 포럼 참가자 기관견학 및 &lt;낙동강&gt;GV,&lt;씬의설계&gt; 전시관람후 운영방안 및 홍보등의 간담회</t>
  </si>
  <si>
    <t>2023.08.07</t>
  </si>
  <si>
    <t>8월 2주 주간 업무회의 및 간부 간담회</t>
  </si>
  <si>
    <t>시골보쌈&amp;감자옹심이(서울)
02-303-1592</t>
  </si>
  <si>
    <t>원장,사무국장,팀장 5인</t>
  </si>
  <si>
    <t>2023.08.08</t>
  </si>
  <si>
    <t>&lt;씬의 설계&gt; 전시 리뷰 및 향후 계획 업무협의 간담회</t>
  </si>
  <si>
    <t>창고43(서울)
02-303-4343</t>
  </si>
  <si>
    <t>2023.08.21</t>
  </si>
  <si>
    <t>팀장업무 공유회의 및 간부 간담회</t>
  </si>
  <si>
    <t>원장,사무국장,팀장 6인</t>
  </si>
  <si>
    <t>2023.08.30</t>
  </si>
  <si>
    <t>KOFA서비스팀 시네마테크 운영 업무 협의 간담회</t>
  </si>
  <si>
    <t>2023.08.31</t>
  </si>
  <si>
    <t>제3차 루키패널 현장 견학 및 간담회</t>
  </si>
  <si>
    <t>한일옥(서울)</t>
  </si>
  <si>
    <t>제3차 루키패널 기관 유튜브채널 반응조사 발표와 한국영상자료원 인지도 상승을 위한 아이디어 협의 간담회</t>
  </si>
  <si>
    <t>탐앤탐스(서울)
02-2279-8836</t>
  </si>
  <si>
    <t>원장,홍콩링난대 이OO교수,미Chapman Univ.이O교수</t>
    <phoneticPr fontId="3" type="noConversion"/>
  </si>
  <si>
    <t>원장, KOFA서비스팀 이OO, 견학자 Sara Benazizi , Risa Harmony Perea,박OO</t>
    <phoneticPr fontId="3" type="noConversion"/>
  </si>
  <si>
    <t>원장, KOFA서비스팀 이OO, 견학자 Sara Benazizi , 박OO</t>
    <phoneticPr fontId="3" type="noConversion"/>
  </si>
  <si>
    <t>원장,보존관리팀 정OO,영상복원팀 박OO.박OO,수집팀 신OO.황OO,정책팀 임OO.최OO.서비스팀 이OO,경영팀 노OO</t>
    <phoneticPr fontId="3" type="noConversion"/>
  </si>
  <si>
    <t>원장, 유네스코포럼참가자 차OO등 2인</t>
    <phoneticPr fontId="3" type="noConversion"/>
  </si>
  <si>
    <t xml:space="preserve">원장,KOFA서비스팀 정OO등 8인 </t>
    <phoneticPr fontId="3" type="noConversion"/>
  </si>
  <si>
    <t xml:space="preserve">원장,KOFA서비스팀 오OO등 7인 </t>
    <phoneticPr fontId="3" type="noConversion"/>
  </si>
  <si>
    <t>원장,루키패널 임OO,신OO, 이OO,이OO,박OO,박OO,정OO</t>
    <phoneticPr fontId="3" type="noConversion"/>
  </si>
  <si>
    <t>원장,사무국장,보존관리팀장,영상복원팀 손OO등 11인</t>
    <phoneticPr fontId="3" type="noConversion"/>
  </si>
  <si>
    <t>원장,사무국장,루키패널임OO등11인</t>
    <phoneticPr fontId="3" type="noConversion"/>
  </si>
  <si>
    <t>루키패널 조OO등 4인</t>
    <phoneticPr fontId="3" type="noConversion"/>
  </si>
  <si>
    <t>주간업무회의 및 영상복원팀 기술세미나 준비 간담회</t>
    <phoneticPr fontId="3" type="noConversion"/>
  </si>
  <si>
    <t>원장,사무국장,팀장6인, 영상복원팀 홍OO 등 4인</t>
    <phoneticPr fontId="3" type="noConversion"/>
  </si>
  <si>
    <t>원장,사무국장,경영지원팀장 조OO등 4인, 노동조합원 김OO등 4인</t>
    <phoneticPr fontId="3" type="noConversion"/>
  </si>
  <si>
    <t xml:space="preserve">원장,학예연구팀 정OO.김OO,컨퍼런스 발표자 오OO오OO,정OO,전OO,이OO,백OO </t>
    <phoneticPr fontId="3" type="noConversion"/>
  </si>
  <si>
    <t>정동진 독립영화제 개막식 참관 간담회 및 리뷰</t>
    <phoneticPr fontId="3" type="noConversion"/>
  </si>
  <si>
    <t>2023.09.04</t>
    <phoneticPr fontId="3" type="noConversion"/>
  </si>
  <si>
    <t>팀장 업무 공유회의 및 간부 간담회</t>
    <phoneticPr fontId="3" type="noConversion"/>
  </si>
  <si>
    <t>원장,사무국장,감사담당,팀장 5인</t>
    <phoneticPr fontId="3" type="noConversion"/>
  </si>
  <si>
    <t>2023.09.04</t>
    <phoneticPr fontId="3" type="noConversion"/>
  </si>
  <si>
    <t>원장,팀장 3인</t>
    <phoneticPr fontId="3" type="noConversion"/>
  </si>
  <si>
    <t>2023.09.14</t>
    <phoneticPr fontId="3" type="noConversion"/>
  </si>
  <si>
    <t>서울시립미술아카이브 업무협의 및 라키비움 월례 간담회</t>
    <phoneticPr fontId="3" type="noConversion"/>
  </si>
  <si>
    <t>시티펫카페(서울)
010-2294-0026</t>
    <phoneticPr fontId="3" type="noConversion"/>
  </si>
  <si>
    <t>2023.09.15</t>
    <phoneticPr fontId="3" type="noConversion"/>
  </si>
  <si>
    <t>프로그램 기획자문 영화인 간담회</t>
    <phoneticPr fontId="3" type="noConversion"/>
  </si>
  <si>
    <t>점점점점점점(서울)
010-6214-5982</t>
    <phoneticPr fontId="3" type="noConversion"/>
  </si>
  <si>
    <t>2023.09.18</t>
    <phoneticPr fontId="3" type="noConversion"/>
  </si>
  <si>
    <t>팀장 업무 공유회의 및 간부 간담회</t>
    <phoneticPr fontId="3" type="noConversion"/>
  </si>
  <si>
    <t>상해(파주)
031-945-5880</t>
    <phoneticPr fontId="3" type="noConversion"/>
  </si>
  <si>
    <t>2023.09.19</t>
    <phoneticPr fontId="3" type="noConversion"/>
  </si>
  <si>
    <t>노동조합 임시 총회 관련 지원 다과</t>
    <phoneticPr fontId="3" type="noConversion"/>
  </si>
  <si>
    <t>홈플러스(서울)
02-312-2080</t>
    <phoneticPr fontId="3" type="noConversion"/>
  </si>
  <si>
    <t>2023.09.25</t>
    <phoneticPr fontId="3" type="noConversion"/>
  </si>
  <si>
    <t>KOFA교육팀 사업추진 간담회</t>
    <phoneticPr fontId="3" type="noConversion"/>
  </si>
  <si>
    <t>하노이의 아침(서울)
02-363-8839</t>
  </si>
  <si>
    <t>원장,학예연구팀 안OO,경영지원팀 정OO,KOFA서비스팀 허OO등 9인</t>
    <phoneticPr fontId="3" type="noConversion"/>
  </si>
  <si>
    <t>원장,진OO 감독</t>
    <phoneticPr fontId="3" type="noConversion"/>
  </si>
  <si>
    <t>원장,사무국장,팀장 7명</t>
    <phoneticPr fontId="3" type="noConversion"/>
  </si>
  <si>
    <t>노조원 김OO등 58인</t>
    <phoneticPr fontId="3" type="noConversion"/>
  </si>
  <si>
    <t>원장,KOFA서비스팀 이OO, 김OO</t>
    <phoneticPr fontId="3" type="noConversion"/>
  </si>
  <si>
    <t>2023.10.10</t>
  </si>
  <si>
    <t>해외아카이브 관계자 업무협의 간담회</t>
  </si>
  <si>
    <t>2023.10.11</t>
  </si>
  <si>
    <t>TFAI MOU 체결 간담회</t>
  </si>
  <si>
    <t>2023.10.12</t>
  </si>
  <si>
    <t>우디네 극동 영화제 업무협의 간담회</t>
  </si>
  <si>
    <t>2023.10.18</t>
  </si>
  <si>
    <t>쌈사랑(서울)
02-2261-3233</t>
  </si>
  <si>
    <t>2023.10.19</t>
  </si>
  <si>
    <t>루키패널 4차 간담회</t>
  </si>
  <si>
    <t>백년도담돌솥밥(서울)
02-3143-3340</t>
  </si>
  <si>
    <t>루키패널 4차 발표회 차대</t>
  </si>
  <si>
    <t>Dieu Monde(서울)
070-8287-0166</t>
  </si>
  <si>
    <t>2023.10.21</t>
  </si>
  <si>
    <t>예술융합영상콘텐츠 공연 간담회</t>
  </si>
  <si>
    <t>2023.10.26</t>
  </si>
  <si>
    <t>피렌체 한국영화제 한국영화 회고전 업무협의</t>
  </si>
  <si>
    <t>제이제이퀴진(서울)
02-304-0069</t>
  </si>
  <si>
    <t>2023.10.27</t>
  </si>
  <si>
    <t>뉴욕한국영화제 회고전 업무협의</t>
  </si>
  <si>
    <t>김승옥작가 원로 영화인 간담회</t>
    <phoneticPr fontId="3" type="noConversion"/>
  </si>
  <si>
    <t>원장,Elsa Lonne-Smith(INA),최OO박사</t>
    <phoneticPr fontId="3" type="noConversion"/>
  </si>
  <si>
    <t>원장,학예연구팀 오OO 등 2인, 정책팀 여OO, TFAI 프로그램팀 3인</t>
    <phoneticPr fontId="3" type="noConversion"/>
  </si>
  <si>
    <t>원장,우디네 극동영화제팀 사브리나 바라세티등 3인</t>
    <phoneticPr fontId="3" type="noConversion"/>
  </si>
  <si>
    <t>원장,루키패널 참가자 임OO 등 5인</t>
    <phoneticPr fontId="3" type="noConversion"/>
  </si>
  <si>
    <t>원장,루키패널 참가자 임OO 등 5인</t>
    <phoneticPr fontId="3" type="noConversion"/>
  </si>
  <si>
    <t>학예연구팀 안OO ,제12언어연극스튜디오 성OO연출자 등 9인</t>
    <phoneticPr fontId="3" type="noConversion"/>
  </si>
  <si>
    <t>원장,고O 토팔로픽 프로그래머,학예연구팀 최OO</t>
    <phoneticPr fontId="3" type="noConversion"/>
  </si>
  <si>
    <t>원장,학예연구팀 최OO 등 2인,리카르도겔리 집행위원장, 김OO교수</t>
    <phoneticPr fontId="3" type="noConversion"/>
  </si>
  <si>
    <t>2023.11.06</t>
    <phoneticPr fontId="3" type="noConversion"/>
  </si>
  <si>
    <t>주간 업무 회의 및 간부 간담회</t>
    <phoneticPr fontId="3" type="noConversion"/>
  </si>
  <si>
    <t>2023.11.13</t>
    <phoneticPr fontId="3" type="noConversion"/>
  </si>
  <si>
    <t>팀장 업무공유 회의 및 간담회</t>
    <phoneticPr fontId="3" type="noConversion"/>
  </si>
  <si>
    <t>원장,사무국장,팀장 5인</t>
    <phoneticPr fontId="3" type="noConversion"/>
  </si>
  <si>
    <t>2023.11.23</t>
    <phoneticPr fontId="3" type="noConversion"/>
  </si>
  <si>
    <t>영화&lt;길소뜸&gt;상영 및 관객과의 대화 간담회</t>
    <phoneticPr fontId="3" type="noConversion"/>
  </si>
  <si>
    <t>2023.11.27</t>
    <phoneticPr fontId="3" type="noConversion"/>
  </si>
  <si>
    <t>영화&lt;배신&gt; 자문시사 및 원로 영화인 간담회</t>
    <phoneticPr fontId="3" type="noConversion"/>
  </si>
  <si>
    <t>㈜덕승재(서울)
02-303-1105</t>
    <phoneticPr fontId="3" type="noConversion"/>
  </si>
  <si>
    <t>원장,김OO작가,원로감독 이OO등 3인</t>
    <phoneticPr fontId="3" type="noConversion"/>
  </si>
  <si>
    <t>원장,사무국장,팀장 6인</t>
    <phoneticPr fontId="3" type="noConversion"/>
  </si>
  <si>
    <t>원장,임OO 영화감독, 채O여사</t>
    <phoneticPr fontId="3" type="noConversion"/>
  </si>
  <si>
    <t>원장,수집카탈로깅팀 김OO등 2인,학예연구팀 정OO, 정OO감독,영화출연진 엄OO등 4인, 김OO평론가,박OO 이사</t>
    <phoneticPr fontId="3" type="noConversion"/>
  </si>
  <si>
    <t>2023.12.04</t>
    <phoneticPr fontId="3" type="noConversion"/>
  </si>
  <si>
    <t>2023.12.04</t>
    <phoneticPr fontId="3" type="noConversion"/>
  </si>
  <si>
    <t>2023.12.13</t>
    <phoneticPr fontId="3" type="noConversion"/>
  </si>
  <si>
    <t>2023.12.18</t>
    <phoneticPr fontId="3" type="noConversion"/>
  </si>
  <si>
    <t>2023.12.26</t>
    <phoneticPr fontId="3" type="noConversion"/>
  </si>
  <si>
    <t>2023.12.27</t>
    <phoneticPr fontId="3" type="noConversion"/>
  </si>
  <si>
    <t>팀장업무공유회의 및 간부 간담회</t>
    <phoneticPr fontId="3" type="noConversion"/>
  </si>
  <si>
    <t>팀장업무공유회의 리뷰 및 차대</t>
    <phoneticPr fontId="3" type="noConversion"/>
  </si>
  <si>
    <t>라키비움 회의 및 모두예술극장 견학 간담회</t>
    <phoneticPr fontId="3" type="noConversion"/>
  </si>
  <si>
    <t>&lt;잃어버린 사람들&gt;(전조명,1967) 발굴 기념 감독시사 관련 점심식사</t>
    <phoneticPr fontId="3" type="noConversion"/>
  </si>
  <si>
    <t>&lt;잃어버린 사람들&gt;(전조명,1967) 발굴 기념 감독시사 관련 음료</t>
    <phoneticPr fontId="3" type="noConversion"/>
  </si>
  <si>
    <t>종무식 다과회 진행</t>
    <phoneticPr fontId="3" type="noConversion"/>
  </si>
  <si>
    <t>노조집행부 간담회</t>
    <phoneticPr fontId="3" type="noConversion"/>
  </si>
  <si>
    <t>하노이의 아침(서울)
02-363-8839</t>
    <phoneticPr fontId="3" type="noConversion"/>
  </si>
  <si>
    <t>복호두(서울)
010-2318-9562</t>
    <phoneticPr fontId="3" type="noConversion"/>
  </si>
  <si>
    <t>덕승재(서울)
02-303-1100</t>
    <phoneticPr fontId="3" type="noConversion"/>
  </si>
  <si>
    <t>레드애플(서울)
02-308-5662</t>
    <phoneticPr fontId="3" type="noConversion"/>
  </si>
  <si>
    <t>옐로우보틀(서울)
02-6364-4961</t>
    <phoneticPr fontId="3" type="noConversion"/>
  </si>
  <si>
    <t>참솥(서울)
02-2132-8420</t>
    <phoneticPr fontId="3" type="noConversion"/>
  </si>
  <si>
    <t>원장, 팀장 5인</t>
    <phoneticPr fontId="3" type="noConversion"/>
  </si>
  <si>
    <t>원장, 팀장 3인</t>
    <phoneticPr fontId="3" type="noConversion"/>
  </si>
  <si>
    <t>원장, KOFA서비스팀 허OO등 2인, 정책기획팀 이 OO</t>
    <phoneticPr fontId="3" type="noConversion"/>
  </si>
  <si>
    <t>원장, 수집카탈로깅팀 김OO등 6인, 전OO감독, 김OO감독, 장OO감독, 박OO 영화인총연합회 사무국장</t>
    <phoneticPr fontId="3" type="noConversion"/>
  </si>
  <si>
    <t>수집카탈로깅팀 김OO등 6인, 김OO감독, 장OO감독, 박OO 영화인총연합회 사무국장</t>
    <phoneticPr fontId="3" type="noConversion"/>
  </si>
  <si>
    <t>원장,  전OO감독</t>
    <phoneticPr fontId="3" type="noConversion"/>
  </si>
  <si>
    <t>경영지원팀장 조OO등 전직원 100인</t>
    <phoneticPr fontId="3" type="noConversion"/>
  </si>
  <si>
    <t>노조지부장 김OO등 3인, 경영지원팀 조OO등 2인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</si>
</sst>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"/>
    <numFmt numFmtId="177" formatCode="h:mm;@"/>
    <numFmt numFmtId="178" formatCode="#,##0_);[Red]\(#,##0\)"/>
  </numFmts>
  <fonts count="1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rgb="FF000000"/>
      <name val="돋움"/>
      <family val="3"/>
      <charset val="129"/>
    </font>
    <font>
      <sz val="10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1" fontId="11" fillId="0" borderId="7" xfId="0" applyNumberFormat="1" applyFont="1" applyBorder="1" applyAlignment="1">
      <alignment horizontal="center" vertical="center"/>
    </xf>
    <xf numFmtId="176" fontId="10" fillId="3" borderId="8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20" fontId="10" fillId="3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10" fillId="3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1" fontId="10" fillId="0" borderId="10" xfId="1" applyFont="1" applyFill="1" applyBorder="1" applyAlignment="1">
      <alignment horizontal="center" vertical="center" wrapText="1"/>
    </xf>
    <xf numFmtId="41" fontId="10" fillId="0" borderId="7" xfId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176" fontId="10" fillId="3" borderId="9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1" fontId="10" fillId="0" borderId="12" xfId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20" fontId="10" fillId="3" borderId="8" xfId="0" quotePrefix="1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 shrinkToFit="1"/>
    </xf>
    <xf numFmtId="20" fontId="10" fillId="3" borderId="9" xfId="0" quotePrefix="1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/>
    </xf>
    <xf numFmtId="20" fontId="10" fillId="3" borderId="6" xfId="0" quotePrefix="1" applyNumberFormat="1" applyFont="1" applyFill="1" applyBorder="1" applyAlignment="1">
      <alignment horizontal="center" vertical="center" wrapText="1"/>
    </xf>
    <xf numFmtId="177" fontId="10" fillId="3" borderId="8" xfId="0" applyNumberFormat="1" applyFont="1" applyFill="1" applyBorder="1" applyAlignment="1">
      <alignment horizontal="center" vertical="center" wrapText="1"/>
    </xf>
    <xf numFmtId="177" fontId="10" fillId="3" borderId="9" xfId="0" applyNumberFormat="1" applyFont="1" applyFill="1" applyBorder="1" applyAlignment="1">
      <alignment horizontal="center" vertical="center" wrapText="1"/>
    </xf>
    <xf numFmtId="178" fontId="10" fillId="0" borderId="10" xfId="1" applyNumberFormat="1" applyFont="1" applyFill="1" applyBorder="1" applyAlignment="1">
      <alignment horizontal="right" vertical="center" wrapText="1"/>
    </xf>
    <xf numFmtId="178" fontId="10" fillId="0" borderId="12" xfId="1" applyNumberFormat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center" vertical="center" wrapText="1"/>
    </xf>
    <xf numFmtId="20" fontId="10" fillId="0" borderId="8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41" fontId="10" fillId="0" borderId="15" xfId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left" vertical="top" wrapText="1"/>
    </xf>
    <xf numFmtId="0" fontId="13" fillId="0" borderId="3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20" fontId="13" fillId="0" borderId="8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 shrinkToFit="1"/>
    </xf>
    <xf numFmtId="41" fontId="13" fillId="0" borderId="10" xfId="1" applyNumberFormat="1" applyFont="1" applyFill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top" wrapText="1" shrinkToFit="1"/>
    </xf>
    <xf numFmtId="0" fontId="13" fillId="0" borderId="8" xfId="0" applyNumberFormat="1" applyFont="1" applyFill="1" applyBorder="1" applyAlignment="1">
      <alignment horizontal="left" vertical="top" wrapText="1"/>
    </xf>
    <xf numFmtId="20" fontId="13" fillId="4" borderId="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20" fontId="14" fillId="0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 shrinkToFit="1"/>
    </xf>
    <xf numFmtId="41" fontId="14" fillId="0" borderId="10" xfId="1" applyNumberFormat="1" applyFont="1" applyFill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90" zoomScaleNormal="90" workbookViewId="0">
      <pane ySplit="3" topLeftCell="A4" activePane="bottomLeft" state="frozen"/>
      <selection pane="bottomLeft" activeCell="E9" sqref="E9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2" t="s">
        <v>13</v>
      </c>
      <c r="B1" s="63"/>
      <c r="C1" s="63"/>
      <c r="D1" s="63"/>
      <c r="E1" s="63"/>
      <c r="F1" s="63"/>
      <c r="G1" s="63"/>
      <c r="H1" s="63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5" customFormat="1" ht="39.950000000000003" customHeight="1" x14ac:dyDescent="0.15">
      <c r="A4" s="12">
        <v>1</v>
      </c>
      <c r="B4" s="19" t="s">
        <v>25</v>
      </c>
      <c r="C4" s="21">
        <v>0.53125</v>
      </c>
      <c r="D4" s="13" t="s">
        <v>26</v>
      </c>
      <c r="E4" s="20" t="s">
        <v>27</v>
      </c>
      <c r="F4" s="33" t="s">
        <v>217</v>
      </c>
      <c r="G4" s="13">
        <v>12</v>
      </c>
      <c r="H4" s="25">
        <v>161000</v>
      </c>
    </row>
    <row r="5" spans="1:8" s="15" customFormat="1" ht="39.950000000000003" customHeight="1" x14ac:dyDescent="0.15">
      <c r="A5" s="12">
        <v>2</v>
      </c>
      <c r="B5" s="19" t="s">
        <v>25</v>
      </c>
      <c r="C5" s="21">
        <v>0.53402777777777777</v>
      </c>
      <c r="D5" s="13" t="s">
        <v>28</v>
      </c>
      <c r="E5" s="20" t="s">
        <v>29</v>
      </c>
      <c r="F5" s="33" t="s">
        <v>47</v>
      </c>
      <c r="G5" s="13">
        <v>11</v>
      </c>
      <c r="H5" s="25">
        <v>40500</v>
      </c>
    </row>
    <row r="6" spans="1:8" s="15" customFormat="1" ht="39.950000000000003" customHeight="1" x14ac:dyDescent="0.15">
      <c r="A6" s="12">
        <v>3</v>
      </c>
      <c r="B6" s="19" t="s">
        <v>30</v>
      </c>
      <c r="C6" s="21">
        <v>0.51041666666666663</v>
      </c>
      <c r="D6" s="13" t="s">
        <v>31</v>
      </c>
      <c r="E6" s="20" t="s">
        <v>32</v>
      </c>
      <c r="F6" s="33" t="s">
        <v>48</v>
      </c>
      <c r="G6" s="13">
        <v>11</v>
      </c>
      <c r="H6" s="25">
        <v>128000</v>
      </c>
    </row>
    <row r="7" spans="1:8" s="15" customFormat="1" ht="50.25" customHeight="1" x14ac:dyDescent="0.15">
      <c r="A7" s="12">
        <v>4</v>
      </c>
      <c r="B7" s="19" t="s">
        <v>33</v>
      </c>
      <c r="C7" s="21">
        <v>0.52847222222222223</v>
      </c>
      <c r="D7" s="13" t="s">
        <v>34</v>
      </c>
      <c r="E7" s="38" t="s">
        <v>27</v>
      </c>
      <c r="F7" s="33" t="s">
        <v>49</v>
      </c>
      <c r="G7" s="13">
        <v>4</v>
      </c>
      <c r="H7" s="25">
        <v>62000</v>
      </c>
    </row>
    <row r="8" spans="1:8" s="15" customFormat="1" ht="47.25" customHeight="1" x14ac:dyDescent="0.15">
      <c r="A8" s="12">
        <v>5</v>
      </c>
      <c r="B8" s="19" t="s">
        <v>35</v>
      </c>
      <c r="C8" s="21">
        <v>0.56111111111111112</v>
      </c>
      <c r="D8" s="13" t="s">
        <v>36</v>
      </c>
      <c r="E8" s="20" t="s">
        <v>37</v>
      </c>
      <c r="F8" s="33" t="s">
        <v>50</v>
      </c>
      <c r="G8" s="13">
        <v>5</v>
      </c>
      <c r="H8" s="25">
        <v>95900</v>
      </c>
    </row>
    <row r="9" spans="1:8" ht="39.950000000000003" customHeight="1" x14ac:dyDescent="0.15">
      <c r="A9" s="12">
        <v>6</v>
      </c>
      <c r="B9" s="19" t="s">
        <v>38</v>
      </c>
      <c r="C9" s="21">
        <v>0.55486111111111114</v>
      </c>
      <c r="D9" s="13" t="s">
        <v>39</v>
      </c>
      <c r="E9" s="20" t="s">
        <v>37</v>
      </c>
      <c r="F9" s="33" t="s">
        <v>51</v>
      </c>
      <c r="G9" s="13">
        <v>3</v>
      </c>
      <c r="H9" s="25">
        <v>81900</v>
      </c>
    </row>
    <row r="10" spans="1:8" ht="39.950000000000003" customHeight="1" x14ac:dyDescent="0.15">
      <c r="A10" s="12">
        <v>7</v>
      </c>
      <c r="B10" s="19" t="s">
        <v>40</v>
      </c>
      <c r="C10" s="32">
        <v>0.50763888888888886</v>
      </c>
      <c r="D10" s="13" t="s">
        <v>41</v>
      </c>
      <c r="E10" s="20" t="s">
        <v>42</v>
      </c>
      <c r="F10" s="33" t="s">
        <v>52</v>
      </c>
      <c r="G10" s="13">
        <v>10</v>
      </c>
      <c r="H10" s="25">
        <v>131000</v>
      </c>
    </row>
    <row r="11" spans="1:8" ht="39.950000000000003" customHeight="1" x14ac:dyDescent="0.15">
      <c r="A11" s="12">
        <v>8</v>
      </c>
      <c r="B11" s="19" t="s">
        <v>40</v>
      </c>
      <c r="C11" s="32">
        <v>0.51458333333333328</v>
      </c>
      <c r="D11" s="13" t="s">
        <v>43</v>
      </c>
      <c r="E11" s="20" t="s">
        <v>44</v>
      </c>
      <c r="F11" s="33" t="s">
        <v>53</v>
      </c>
      <c r="G11" s="13">
        <v>3</v>
      </c>
      <c r="H11" s="25">
        <v>20600</v>
      </c>
    </row>
    <row r="12" spans="1:8" ht="39.950000000000003" customHeight="1" x14ac:dyDescent="0.15">
      <c r="A12" s="27">
        <v>9</v>
      </c>
      <c r="B12" s="28" t="s">
        <v>40</v>
      </c>
      <c r="C12" s="34">
        <v>0.81527777777777777</v>
      </c>
      <c r="D12" s="29" t="s">
        <v>45</v>
      </c>
      <c r="E12" s="20" t="s">
        <v>46</v>
      </c>
      <c r="F12" s="35" t="s">
        <v>54</v>
      </c>
      <c r="G12" s="29">
        <v>3</v>
      </c>
      <c r="H12" s="30">
        <v>75000</v>
      </c>
    </row>
    <row r="13" spans="1:8" ht="35.1" customHeight="1" thickBot="1" x14ac:dyDescent="0.2">
      <c r="A13" s="16"/>
      <c r="B13" s="17" t="s">
        <v>8</v>
      </c>
      <c r="C13" s="17"/>
      <c r="D13" s="17"/>
      <c r="E13" s="17"/>
      <c r="F13" s="17"/>
      <c r="G13" s="17"/>
      <c r="H13" s="18">
        <f>SUM(H4:H12)</f>
        <v>795900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90" zoomScaleNormal="90" workbookViewId="0">
      <pane ySplit="3" topLeftCell="A4" activePane="bottomLeft" state="frozen"/>
      <selection pane="bottomLeft" activeCell="H13" sqref="H13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14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45" customHeight="1" x14ac:dyDescent="0.15">
      <c r="A4" s="12">
        <v>1</v>
      </c>
      <c r="B4" s="19" t="s">
        <v>55</v>
      </c>
      <c r="C4" s="21">
        <v>0.56805555555555554</v>
      </c>
      <c r="D4" s="13" t="s">
        <v>56</v>
      </c>
      <c r="E4" s="20" t="s">
        <v>57</v>
      </c>
      <c r="F4" s="33" t="s">
        <v>218</v>
      </c>
      <c r="G4" s="13">
        <v>3</v>
      </c>
      <c r="H4" s="25">
        <v>29000</v>
      </c>
      <c r="I4" s="14"/>
    </row>
    <row r="5" spans="1:9" s="15" customFormat="1" ht="45" customHeight="1" x14ac:dyDescent="0.15">
      <c r="A5" s="12">
        <v>2</v>
      </c>
      <c r="B5" s="19" t="s">
        <v>58</v>
      </c>
      <c r="C5" s="21">
        <v>0.4458333333333333</v>
      </c>
      <c r="D5" s="13" t="s">
        <v>59</v>
      </c>
      <c r="E5" s="20" t="s">
        <v>60</v>
      </c>
      <c r="F5" s="33" t="s">
        <v>219</v>
      </c>
      <c r="G5" s="13">
        <v>2</v>
      </c>
      <c r="H5" s="25">
        <v>16000</v>
      </c>
      <c r="I5" s="14"/>
    </row>
    <row r="6" spans="1:9" s="15" customFormat="1" ht="45" customHeight="1" x14ac:dyDescent="0.15">
      <c r="A6" s="12">
        <v>3</v>
      </c>
      <c r="B6" s="19" t="s">
        <v>61</v>
      </c>
      <c r="C6" s="21">
        <v>0.52777777777777779</v>
      </c>
      <c r="D6" s="13" t="s">
        <v>62</v>
      </c>
      <c r="E6" s="20" t="s">
        <v>63</v>
      </c>
      <c r="F6" s="33" t="s">
        <v>64</v>
      </c>
      <c r="G6" s="13">
        <v>8</v>
      </c>
      <c r="H6" s="25">
        <v>105000</v>
      </c>
      <c r="I6" s="14"/>
    </row>
    <row r="7" spans="1:9" s="15" customFormat="1" ht="45" customHeight="1" x14ac:dyDescent="0.15">
      <c r="A7" s="12">
        <v>4</v>
      </c>
      <c r="B7" s="19" t="s">
        <v>66</v>
      </c>
      <c r="C7" s="21">
        <v>0.57916666666666672</v>
      </c>
      <c r="D7" s="13" t="s">
        <v>67</v>
      </c>
      <c r="E7" s="38" t="s">
        <v>68</v>
      </c>
      <c r="F7" s="33" t="s">
        <v>220</v>
      </c>
      <c r="G7" s="13">
        <v>2</v>
      </c>
      <c r="H7" s="25">
        <v>21100</v>
      </c>
      <c r="I7" s="14"/>
    </row>
    <row r="8" spans="1:9" s="15" customFormat="1" ht="45" customHeight="1" x14ac:dyDescent="0.15">
      <c r="A8" s="12">
        <v>5</v>
      </c>
      <c r="B8" s="19" t="s">
        <v>65</v>
      </c>
      <c r="C8" s="21">
        <v>0.75763888888888886</v>
      </c>
      <c r="D8" s="13" t="s">
        <v>69</v>
      </c>
      <c r="E8" s="20" t="s">
        <v>70</v>
      </c>
      <c r="F8" s="33" t="s">
        <v>221</v>
      </c>
      <c r="G8" s="13">
        <v>2</v>
      </c>
      <c r="H8" s="25">
        <v>24000</v>
      </c>
      <c r="I8" s="14"/>
    </row>
    <row r="9" spans="1:9" s="15" customFormat="1" ht="45" customHeight="1" x14ac:dyDescent="0.15">
      <c r="A9" s="12">
        <v>6</v>
      </c>
      <c r="B9" s="19" t="s">
        <v>71</v>
      </c>
      <c r="C9" s="21">
        <v>0.52777777777777779</v>
      </c>
      <c r="D9" s="13" t="s">
        <v>72</v>
      </c>
      <c r="E9" s="20" t="s">
        <v>73</v>
      </c>
      <c r="F9" s="33" t="s">
        <v>222</v>
      </c>
      <c r="G9" s="13">
        <v>7</v>
      </c>
      <c r="H9" s="25">
        <v>62000</v>
      </c>
      <c r="I9" s="14"/>
    </row>
    <row r="10" spans="1:9" s="15" customFormat="1" ht="45" customHeight="1" x14ac:dyDescent="0.15">
      <c r="A10" s="12">
        <v>7</v>
      </c>
      <c r="B10" s="19" t="s">
        <v>71</v>
      </c>
      <c r="C10" s="32">
        <v>0.53611111111111109</v>
      </c>
      <c r="D10" s="13" t="s">
        <v>74</v>
      </c>
      <c r="E10" s="20" t="s">
        <v>75</v>
      </c>
      <c r="F10" s="33" t="s">
        <v>223</v>
      </c>
      <c r="G10" s="13">
        <v>7</v>
      </c>
      <c r="H10" s="25">
        <v>49250</v>
      </c>
      <c r="I10" s="14"/>
    </row>
    <row r="11" spans="1:9" s="15" customFormat="1" ht="45" customHeight="1" x14ac:dyDescent="0.15">
      <c r="A11" s="12">
        <v>8</v>
      </c>
      <c r="B11" s="19" t="s">
        <v>76</v>
      </c>
      <c r="C11" s="32">
        <v>0.53194444444444444</v>
      </c>
      <c r="D11" s="13" t="s">
        <v>77</v>
      </c>
      <c r="E11" s="20" t="s">
        <v>37</v>
      </c>
      <c r="F11" s="33" t="s">
        <v>224</v>
      </c>
      <c r="G11" s="13">
        <v>3</v>
      </c>
      <c r="H11" s="25">
        <v>67900</v>
      </c>
    </row>
    <row r="12" spans="1:9" s="15" customFormat="1" ht="45" customHeight="1" x14ac:dyDescent="0.15">
      <c r="A12" s="27">
        <v>9</v>
      </c>
      <c r="B12" s="28" t="s">
        <v>78</v>
      </c>
      <c r="C12" s="34">
        <v>0.55208333333333337</v>
      </c>
      <c r="D12" s="29" t="s">
        <v>79</v>
      </c>
      <c r="E12" s="20" t="s">
        <v>80</v>
      </c>
      <c r="F12" s="35" t="s">
        <v>81</v>
      </c>
      <c r="G12" s="29">
        <v>11</v>
      </c>
      <c r="H12" s="30">
        <v>155000</v>
      </c>
    </row>
    <row r="13" spans="1:9" s="15" customFormat="1" ht="45" customHeight="1" thickBot="1" x14ac:dyDescent="0.2">
      <c r="A13" s="22">
        <v>10</v>
      </c>
      <c r="B13" s="23" t="s">
        <v>82</v>
      </c>
      <c r="C13" s="39">
        <v>0.5541666666666667</v>
      </c>
      <c r="D13" s="24" t="s">
        <v>83</v>
      </c>
      <c r="E13" s="36" t="s">
        <v>85</v>
      </c>
      <c r="F13" s="37" t="s">
        <v>86</v>
      </c>
      <c r="G13" s="24">
        <v>5</v>
      </c>
      <c r="H13" s="26">
        <v>16000</v>
      </c>
    </row>
    <row r="14" spans="1:9" ht="45" customHeight="1" thickBot="1" x14ac:dyDescent="0.2">
      <c r="A14" s="16"/>
      <c r="B14" s="17" t="s">
        <v>8</v>
      </c>
      <c r="C14" s="17"/>
      <c r="D14" s="17"/>
      <c r="E14" s="17"/>
      <c r="F14" s="17"/>
      <c r="G14" s="17"/>
      <c r="H14" s="18">
        <f>SUM(H4:H13)</f>
        <v>545250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90" zoomScaleNormal="90" workbookViewId="0">
      <pane ySplit="3" topLeftCell="A4" activePane="bottomLeft" state="frozen"/>
      <selection pane="bottomLeft" activeCell="I12" sqref="I12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15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/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11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57.75" customHeight="1" x14ac:dyDescent="0.15">
      <c r="A4" s="12">
        <v>1</v>
      </c>
      <c r="B4" s="19" t="s">
        <v>87</v>
      </c>
      <c r="C4" s="21">
        <v>0.56944444444444442</v>
      </c>
      <c r="D4" s="13" t="s">
        <v>88</v>
      </c>
      <c r="E4" s="20" t="s">
        <v>89</v>
      </c>
      <c r="F4" s="33" t="s">
        <v>225</v>
      </c>
      <c r="G4" s="13">
        <v>8</v>
      </c>
      <c r="H4" s="25">
        <v>212300</v>
      </c>
      <c r="I4" s="14"/>
    </row>
    <row r="5" spans="1:9" s="15" customFormat="1" ht="45" customHeight="1" x14ac:dyDescent="0.15">
      <c r="A5" s="12">
        <v>2</v>
      </c>
      <c r="B5" s="19" t="s">
        <v>90</v>
      </c>
      <c r="C5" s="21">
        <v>0.8833333333333333</v>
      </c>
      <c r="D5" s="13" t="s">
        <v>91</v>
      </c>
      <c r="E5" s="20" t="s">
        <v>93</v>
      </c>
      <c r="F5" s="33" t="s">
        <v>94</v>
      </c>
      <c r="G5" s="13">
        <v>10</v>
      </c>
      <c r="H5" s="25">
        <v>281000</v>
      </c>
      <c r="I5" s="14"/>
    </row>
    <row r="6" spans="1:9" s="15" customFormat="1" ht="45" customHeight="1" x14ac:dyDescent="0.15">
      <c r="A6" s="12">
        <v>3</v>
      </c>
      <c r="B6" s="19" t="s">
        <v>95</v>
      </c>
      <c r="C6" s="21">
        <v>0.51041666666666663</v>
      </c>
      <c r="D6" s="13" t="s">
        <v>96</v>
      </c>
      <c r="E6" s="20" t="s">
        <v>97</v>
      </c>
      <c r="F6" s="33" t="s">
        <v>98</v>
      </c>
      <c r="G6" s="13">
        <v>7</v>
      </c>
      <c r="H6" s="25">
        <v>111000</v>
      </c>
      <c r="I6" s="14"/>
    </row>
    <row r="7" spans="1:9" s="15" customFormat="1" ht="45" customHeight="1" x14ac:dyDescent="0.15">
      <c r="A7" s="12">
        <v>4</v>
      </c>
      <c r="B7" s="19" t="s">
        <v>99</v>
      </c>
      <c r="C7" s="21">
        <v>0.52916666666666667</v>
      </c>
      <c r="D7" s="13" t="s">
        <v>100</v>
      </c>
      <c r="E7" s="38" t="s">
        <v>101</v>
      </c>
      <c r="F7" s="33" t="s">
        <v>226</v>
      </c>
      <c r="G7" s="13">
        <v>9</v>
      </c>
      <c r="H7" s="25">
        <v>171000</v>
      </c>
      <c r="I7" s="14"/>
    </row>
    <row r="8" spans="1:9" s="15" customFormat="1" ht="45" customHeight="1" x14ac:dyDescent="0.15">
      <c r="A8" s="12">
        <v>5</v>
      </c>
      <c r="B8" s="19" t="s">
        <v>102</v>
      </c>
      <c r="C8" s="21">
        <v>0.59375</v>
      </c>
      <c r="D8" s="13" t="s">
        <v>103</v>
      </c>
      <c r="E8" s="20" t="s">
        <v>104</v>
      </c>
      <c r="F8" s="33" t="s">
        <v>227</v>
      </c>
      <c r="G8" s="13">
        <v>3</v>
      </c>
      <c r="H8" s="25">
        <v>73000</v>
      </c>
      <c r="I8" s="14"/>
    </row>
    <row r="9" spans="1:9" s="15" customFormat="1" ht="45" customHeight="1" x14ac:dyDescent="0.15">
      <c r="A9" s="12">
        <v>6</v>
      </c>
      <c r="B9" s="19" t="s">
        <v>105</v>
      </c>
      <c r="C9" s="21">
        <v>0.87708333333333333</v>
      </c>
      <c r="D9" s="13" t="s">
        <v>106</v>
      </c>
      <c r="E9" s="20" t="s">
        <v>92</v>
      </c>
      <c r="F9" s="33" t="s">
        <v>228</v>
      </c>
      <c r="G9" s="13">
        <v>2</v>
      </c>
      <c r="H9" s="25">
        <v>28000</v>
      </c>
      <c r="I9" s="14"/>
    </row>
    <row r="10" spans="1:9" s="15" customFormat="1" ht="45" customHeight="1" x14ac:dyDescent="0.15">
      <c r="A10" s="12">
        <v>7</v>
      </c>
      <c r="B10" s="19" t="s">
        <v>107</v>
      </c>
      <c r="C10" s="32">
        <v>0.52152777777777781</v>
      </c>
      <c r="D10" s="13" t="s">
        <v>108</v>
      </c>
      <c r="E10" s="20" t="s">
        <v>109</v>
      </c>
      <c r="F10" s="33" t="s">
        <v>110</v>
      </c>
      <c r="G10" s="13">
        <v>7</v>
      </c>
      <c r="H10" s="25">
        <v>93000</v>
      </c>
      <c r="I10" s="14"/>
    </row>
    <row r="11" spans="1:9" s="15" customFormat="1" ht="45" customHeight="1" x14ac:dyDescent="0.15">
      <c r="A11" s="12">
        <v>8</v>
      </c>
      <c r="B11" s="19" t="s">
        <v>111</v>
      </c>
      <c r="C11" s="32">
        <v>0.54583333333333328</v>
      </c>
      <c r="D11" s="13" t="s">
        <v>112</v>
      </c>
      <c r="E11" s="20" t="s">
        <v>97</v>
      </c>
      <c r="F11" s="33" t="s">
        <v>229</v>
      </c>
      <c r="G11" s="13">
        <v>2</v>
      </c>
      <c r="H11" s="25">
        <v>26000</v>
      </c>
      <c r="I11" s="14"/>
    </row>
    <row r="12" spans="1:9" s="15" customFormat="1" ht="45" customHeight="1" thickBot="1" x14ac:dyDescent="0.2">
      <c r="A12" s="16"/>
      <c r="B12" s="17" t="s">
        <v>8</v>
      </c>
      <c r="C12" s="17"/>
      <c r="D12" s="17"/>
      <c r="E12" s="17"/>
      <c r="F12" s="17"/>
      <c r="G12" s="17"/>
      <c r="H12" s="18">
        <f>SUM(H4:H11)</f>
        <v>995300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90" zoomScaleNormal="90" workbookViewId="0">
      <pane ySplit="3" topLeftCell="A4" activePane="bottomLeft" state="frozen"/>
      <selection pane="bottomLeft" activeCell="F17" sqref="F17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16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45" customHeight="1" x14ac:dyDescent="0.15">
      <c r="A4" s="12">
        <v>1</v>
      </c>
      <c r="B4" s="19" t="s">
        <v>113</v>
      </c>
      <c r="C4" s="21">
        <v>0.8256944444444444</v>
      </c>
      <c r="D4" s="13" t="s">
        <v>114</v>
      </c>
      <c r="E4" s="20" t="s">
        <v>115</v>
      </c>
      <c r="F4" s="33" t="s">
        <v>254</v>
      </c>
      <c r="G4" s="13">
        <v>2</v>
      </c>
      <c r="H4" s="25">
        <v>43000</v>
      </c>
      <c r="I4" s="14"/>
    </row>
    <row r="5" spans="1:9" s="15" customFormat="1" ht="45" customHeight="1" x14ac:dyDescent="0.15">
      <c r="A5" s="12">
        <v>2</v>
      </c>
      <c r="B5" s="19" t="s">
        <v>116</v>
      </c>
      <c r="C5" s="21">
        <v>0.52083333333333337</v>
      </c>
      <c r="D5" s="13" t="s">
        <v>117</v>
      </c>
      <c r="E5" s="20" t="s">
        <v>118</v>
      </c>
      <c r="F5" s="33" t="s">
        <v>119</v>
      </c>
      <c r="G5" s="13">
        <v>8</v>
      </c>
      <c r="H5" s="25">
        <v>104000</v>
      </c>
      <c r="I5" s="14"/>
    </row>
    <row r="6" spans="1:9" s="15" customFormat="1" ht="45" customHeight="1" x14ac:dyDescent="0.15">
      <c r="A6" s="12">
        <v>3</v>
      </c>
      <c r="B6" s="19" t="s">
        <v>116</v>
      </c>
      <c r="C6" s="21">
        <v>0.52361111111111114</v>
      </c>
      <c r="D6" s="13" t="s">
        <v>120</v>
      </c>
      <c r="E6" s="20" t="s">
        <v>84</v>
      </c>
      <c r="F6" s="33" t="s">
        <v>119</v>
      </c>
      <c r="G6" s="13">
        <v>8</v>
      </c>
      <c r="H6" s="25">
        <v>21500</v>
      </c>
      <c r="I6" s="14"/>
    </row>
    <row r="7" spans="1:9" s="15" customFormat="1" ht="45" customHeight="1" x14ac:dyDescent="0.15">
      <c r="A7" s="12">
        <v>4</v>
      </c>
      <c r="B7" s="19" t="s">
        <v>121</v>
      </c>
      <c r="C7" s="21">
        <v>0.52222222222222225</v>
      </c>
      <c r="D7" s="13" t="s">
        <v>122</v>
      </c>
      <c r="E7" s="38" t="s">
        <v>123</v>
      </c>
      <c r="F7" s="33" t="s">
        <v>253</v>
      </c>
      <c r="G7" s="13">
        <v>17</v>
      </c>
      <c r="H7" s="25">
        <v>243000</v>
      </c>
      <c r="I7" s="14"/>
    </row>
    <row r="8" spans="1:9" s="15" customFormat="1" ht="45" customHeight="1" x14ac:dyDescent="0.15">
      <c r="A8" s="12">
        <v>5</v>
      </c>
      <c r="B8" s="19" t="s">
        <v>121</v>
      </c>
      <c r="C8" s="21">
        <v>0.5708333333333333</v>
      </c>
      <c r="D8" s="13" t="s">
        <v>124</v>
      </c>
      <c r="E8" s="20" t="s">
        <v>125</v>
      </c>
      <c r="F8" s="33" t="s">
        <v>317</v>
      </c>
      <c r="G8" s="13">
        <v>13</v>
      </c>
      <c r="H8" s="25">
        <v>104000</v>
      </c>
      <c r="I8" s="14"/>
    </row>
    <row r="9" spans="1:9" s="15" customFormat="1" ht="45" customHeight="1" x14ac:dyDescent="0.15">
      <c r="A9" s="12">
        <v>6</v>
      </c>
      <c r="B9" s="19" t="s">
        <v>126</v>
      </c>
      <c r="C9" s="21">
        <v>0.62430555555555556</v>
      </c>
      <c r="D9" s="13" t="s">
        <v>127</v>
      </c>
      <c r="E9" s="20" t="s">
        <v>128</v>
      </c>
      <c r="F9" s="33" t="s">
        <v>318</v>
      </c>
      <c r="G9" s="13">
        <v>4</v>
      </c>
      <c r="H9" s="25">
        <v>21000</v>
      </c>
      <c r="I9" s="14"/>
    </row>
    <row r="10" spans="1:9" s="15" customFormat="1" ht="45" customHeight="1" x14ac:dyDescent="0.15">
      <c r="A10" s="12">
        <v>7</v>
      </c>
      <c r="B10" s="19" t="s">
        <v>129</v>
      </c>
      <c r="C10" s="32">
        <v>0.52569444444444446</v>
      </c>
      <c r="D10" s="13" t="s">
        <v>130</v>
      </c>
      <c r="E10" s="20" t="s">
        <v>131</v>
      </c>
      <c r="F10" s="33" t="s">
        <v>316</v>
      </c>
      <c r="G10" s="13">
        <v>14</v>
      </c>
      <c r="H10" s="25">
        <v>155000</v>
      </c>
      <c r="I10" s="14"/>
    </row>
    <row r="11" spans="1:9" s="15" customFormat="1" ht="45" customHeight="1" x14ac:dyDescent="0.15">
      <c r="A11" s="12">
        <v>8</v>
      </c>
      <c r="B11" s="19" t="s">
        <v>132</v>
      </c>
      <c r="C11" s="32">
        <v>0.57361111111111118</v>
      </c>
      <c r="D11" s="13" t="s">
        <v>133</v>
      </c>
      <c r="E11" s="20" t="s">
        <v>134</v>
      </c>
      <c r="F11" s="33" t="s">
        <v>230</v>
      </c>
      <c r="G11" s="13">
        <v>7</v>
      </c>
      <c r="H11" s="25">
        <v>144000</v>
      </c>
      <c r="I11" s="14"/>
    </row>
    <row r="12" spans="1:9" s="15" customFormat="1" ht="45" customHeight="1" x14ac:dyDescent="0.15">
      <c r="A12" s="27">
        <v>9</v>
      </c>
      <c r="B12" s="19" t="s">
        <v>132</v>
      </c>
      <c r="C12" s="34">
        <v>0.82777777777777783</v>
      </c>
      <c r="D12" s="29" t="s">
        <v>135</v>
      </c>
      <c r="E12" s="20" t="s">
        <v>136</v>
      </c>
      <c r="F12" s="35" t="s">
        <v>231</v>
      </c>
      <c r="G12" s="29">
        <v>2</v>
      </c>
      <c r="H12" s="30">
        <v>40000</v>
      </c>
      <c r="I12" s="14"/>
    </row>
    <row r="13" spans="1:9" s="15" customFormat="1" ht="45" customHeight="1" x14ac:dyDescent="0.15">
      <c r="A13" s="27">
        <v>10</v>
      </c>
      <c r="B13" s="28" t="s">
        <v>132</v>
      </c>
      <c r="C13" s="34">
        <v>0.8354166666666667</v>
      </c>
      <c r="D13" s="29" t="s">
        <v>137</v>
      </c>
      <c r="E13" s="31" t="s">
        <v>138</v>
      </c>
      <c r="F13" s="35" t="s">
        <v>232</v>
      </c>
      <c r="G13" s="29">
        <v>2</v>
      </c>
      <c r="H13" s="30">
        <v>11300</v>
      </c>
      <c r="I13" s="14"/>
    </row>
    <row r="14" spans="1:9" s="15" customFormat="1" ht="45" customHeight="1" x14ac:dyDescent="0.15">
      <c r="A14" s="27">
        <v>11</v>
      </c>
      <c r="B14" s="28" t="s">
        <v>139</v>
      </c>
      <c r="C14" s="34">
        <v>0.5131944444444444</v>
      </c>
      <c r="D14" s="29" t="s">
        <v>319</v>
      </c>
      <c r="E14" s="31" t="s">
        <v>80</v>
      </c>
      <c r="F14" s="35" t="s">
        <v>320</v>
      </c>
      <c r="G14" s="29">
        <v>12</v>
      </c>
      <c r="H14" s="30">
        <v>174000</v>
      </c>
    </row>
    <row r="15" spans="1:9" ht="45" customHeight="1" x14ac:dyDescent="0.15">
      <c r="A15" s="27">
        <v>12</v>
      </c>
      <c r="B15" s="28" t="s">
        <v>140</v>
      </c>
      <c r="C15" s="34">
        <v>0.78888888888888886</v>
      </c>
      <c r="D15" s="29" t="s">
        <v>141</v>
      </c>
      <c r="E15" s="31" t="s">
        <v>142</v>
      </c>
      <c r="F15" s="35" t="s">
        <v>233</v>
      </c>
      <c r="G15" s="29">
        <v>2</v>
      </c>
      <c r="H15" s="30">
        <v>24000</v>
      </c>
    </row>
    <row r="16" spans="1:9" ht="45" customHeight="1" thickBot="1" x14ac:dyDescent="0.2">
      <c r="A16" s="27">
        <v>13</v>
      </c>
      <c r="B16" s="23" t="s">
        <v>143</v>
      </c>
      <c r="C16" s="39">
        <v>0.7993055555555556</v>
      </c>
      <c r="D16" s="24" t="s">
        <v>144</v>
      </c>
      <c r="E16" s="36" t="s">
        <v>145</v>
      </c>
      <c r="F16" s="37" t="s">
        <v>321</v>
      </c>
      <c r="G16" s="24">
        <v>10</v>
      </c>
      <c r="H16" s="26">
        <v>282000</v>
      </c>
    </row>
    <row r="17" spans="1:8" ht="45" customHeight="1" thickBot="1" x14ac:dyDescent="0.2">
      <c r="A17" s="16"/>
      <c r="B17" s="17" t="s">
        <v>8</v>
      </c>
      <c r="C17" s="17"/>
      <c r="D17" s="17"/>
      <c r="E17" s="17"/>
      <c r="F17" s="17"/>
      <c r="G17" s="17"/>
      <c r="H17" s="18">
        <f>SUM(H4:H16)</f>
        <v>1366800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90" zoomScaleNormal="90" workbookViewId="0">
      <pane ySplit="3" topLeftCell="A4" activePane="bottomLeft" state="frozen"/>
      <selection pane="bottomLeft" activeCell="F13" sqref="F13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17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12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45" customHeight="1" x14ac:dyDescent="0.15">
      <c r="A4" s="12">
        <v>1</v>
      </c>
      <c r="B4" s="19" t="s">
        <v>177</v>
      </c>
      <c r="C4" s="21">
        <v>0.84722222222222221</v>
      </c>
      <c r="D4" s="13" t="s">
        <v>178</v>
      </c>
      <c r="E4" s="20" t="s">
        <v>179</v>
      </c>
      <c r="F4" s="33" t="s">
        <v>234</v>
      </c>
      <c r="G4" s="13">
        <v>11</v>
      </c>
      <c r="H4" s="25">
        <v>318000</v>
      </c>
      <c r="I4" s="14"/>
    </row>
    <row r="5" spans="1:9" s="15" customFormat="1" ht="45" customHeight="1" x14ac:dyDescent="0.15">
      <c r="A5" s="12">
        <v>2</v>
      </c>
      <c r="B5" s="19" t="s">
        <v>180</v>
      </c>
      <c r="C5" s="21">
        <v>0.65208333333333335</v>
      </c>
      <c r="D5" s="13" t="s">
        <v>181</v>
      </c>
      <c r="E5" s="20" t="s">
        <v>182</v>
      </c>
      <c r="F5" s="33" t="s">
        <v>235</v>
      </c>
      <c r="G5" s="13">
        <v>10</v>
      </c>
      <c r="H5" s="25">
        <v>58200</v>
      </c>
      <c r="I5" s="14"/>
    </row>
    <row r="6" spans="1:9" s="15" customFormat="1" ht="45" customHeight="1" x14ac:dyDescent="0.15">
      <c r="A6" s="12">
        <v>3</v>
      </c>
      <c r="B6" s="19" t="s">
        <v>183</v>
      </c>
      <c r="C6" s="21">
        <v>0.50486111111111109</v>
      </c>
      <c r="D6" s="13" t="s">
        <v>184</v>
      </c>
      <c r="E6" s="20" t="s">
        <v>185</v>
      </c>
      <c r="F6" s="33" t="s">
        <v>186</v>
      </c>
      <c r="G6" s="13">
        <v>9</v>
      </c>
      <c r="H6" s="25">
        <v>147000</v>
      </c>
      <c r="I6" s="14"/>
    </row>
    <row r="7" spans="1:9" s="15" customFormat="1" ht="45" customHeight="1" x14ac:dyDescent="0.15">
      <c r="A7" s="12">
        <v>4</v>
      </c>
      <c r="B7" s="19" t="s">
        <v>187</v>
      </c>
      <c r="C7" s="21">
        <v>0.50972222222222219</v>
      </c>
      <c r="D7" s="13" t="s">
        <v>188</v>
      </c>
      <c r="E7" s="38" t="s">
        <v>84</v>
      </c>
      <c r="F7" s="33" t="s">
        <v>236</v>
      </c>
      <c r="G7" s="13">
        <v>8</v>
      </c>
      <c r="H7" s="25">
        <v>25000</v>
      </c>
      <c r="I7" s="14"/>
    </row>
    <row r="8" spans="1:9" s="15" customFormat="1" ht="45" customHeight="1" x14ac:dyDescent="0.15">
      <c r="A8" s="12">
        <v>5</v>
      </c>
      <c r="B8" s="19" t="s">
        <v>189</v>
      </c>
      <c r="C8" s="21">
        <v>0.89374999999999993</v>
      </c>
      <c r="D8" s="13" t="s">
        <v>190</v>
      </c>
      <c r="E8" s="20" t="s">
        <v>191</v>
      </c>
      <c r="F8" s="33" t="s">
        <v>237</v>
      </c>
      <c r="G8" s="13">
        <v>4</v>
      </c>
      <c r="H8" s="25">
        <v>102500</v>
      </c>
      <c r="I8" s="14"/>
    </row>
    <row r="9" spans="1:9" s="15" customFormat="1" ht="45" customHeight="1" x14ac:dyDescent="0.15">
      <c r="A9" s="12">
        <v>6</v>
      </c>
      <c r="B9" s="19" t="s">
        <v>192</v>
      </c>
      <c r="C9" s="21">
        <v>0.55138888888888882</v>
      </c>
      <c r="D9" s="13" t="s">
        <v>193</v>
      </c>
      <c r="E9" s="20" t="s">
        <v>194</v>
      </c>
      <c r="F9" s="33" t="s">
        <v>195</v>
      </c>
      <c r="G9" s="13">
        <v>2</v>
      </c>
      <c r="H9" s="25">
        <v>49900</v>
      </c>
      <c r="I9" s="14"/>
    </row>
    <row r="10" spans="1:9" s="15" customFormat="1" ht="45" customHeight="1" x14ac:dyDescent="0.15">
      <c r="A10" s="12">
        <v>7</v>
      </c>
      <c r="B10" s="19" t="s">
        <v>197</v>
      </c>
      <c r="C10" s="32">
        <v>0.5083333333333333</v>
      </c>
      <c r="D10" s="13" t="s">
        <v>198</v>
      </c>
      <c r="E10" s="20" t="s">
        <v>80</v>
      </c>
      <c r="F10" s="33" t="s">
        <v>238</v>
      </c>
      <c r="G10" s="13">
        <v>7</v>
      </c>
      <c r="H10" s="25">
        <v>100000</v>
      </c>
      <c r="I10" s="14"/>
    </row>
    <row r="11" spans="1:9" s="15" customFormat="1" ht="45" customHeight="1" x14ac:dyDescent="0.15">
      <c r="A11" s="12">
        <v>8</v>
      </c>
      <c r="B11" s="19" t="s">
        <v>196</v>
      </c>
      <c r="C11" s="32">
        <v>0.51180555555555551</v>
      </c>
      <c r="D11" s="13" t="s">
        <v>199</v>
      </c>
      <c r="E11" s="38" t="s">
        <v>200</v>
      </c>
      <c r="F11" s="33" t="s">
        <v>242</v>
      </c>
      <c r="G11" s="48">
        <v>7</v>
      </c>
      <c r="H11" s="49">
        <v>23500</v>
      </c>
      <c r="I11" s="14"/>
    </row>
    <row r="12" spans="1:9" s="15" customFormat="1" ht="45" customHeight="1" x14ac:dyDescent="0.15">
      <c r="A12" s="27">
        <v>9</v>
      </c>
      <c r="B12" s="19" t="s">
        <v>201</v>
      </c>
      <c r="C12" s="32">
        <v>0.53611111111111109</v>
      </c>
      <c r="D12" s="13" t="s">
        <v>202</v>
      </c>
      <c r="E12" s="20" t="s">
        <v>109</v>
      </c>
      <c r="F12" s="33" t="s">
        <v>239</v>
      </c>
      <c r="G12" s="13">
        <v>9</v>
      </c>
      <c r="H12" s="25">
        <v>132000</v>
      </c>
      <c r="I12" s="14"/>
    </row>
    <row r="13" spans="1:9" s="15" customFormat="1" ht="45" customHeight="1" x14ac:dyDescent="0.15">
      <c r="A13" s="27">
        <v>10</v>
      </c>
      <c r="B13" s="28" t="s">
        <v>203</v>
      </c>
      <c r="C13" s="34">
        <v>0.50624999999999998</v>
      </c>
      <c r="D13" s="29" t="s">
        <v>204</v>
      </c>
      <c r="E13" s="20" t="s">
        <v>205</v>
      </c>
      <c r="F13" s="35" t="s">
        <v>110</v>
      </c>
      <c r="G13" s="29">
        <v>7</v>
      </c>
      <c r="H13" s="30">
        <v>88000</v>
      </c>
      <c r="I13" s="14"/>
    </row>
    <row r="14" spans="1:9" s="15" customFormat="1" ht="45" customHeight="1" x14ac:dyDescent="0.15">
      <c r="A14" s="27">
        <v>11</v>
      </c>
      <c r="B14" s="28" t="s">
        <v>206</v>
      </c>
      <c r="C14" s="34">
        <v>0.50902777777777775</v>
      </c>
      <c r="D14" s="29" t="s">
        <v>207</v>
      </c>
      <c r="E14" s="38" t="s">
        <v>84</v>
      </c>
      <c r="F14" s="35" t="s">
        <v>208</v>
      </c>
      <c r="G14" s="29">
        <v>5</v>
      </c>
      <c r="H14" s="30">
        <v>15500</v>
      </c>
      <c r="I14" s="14"/>
    </row>
    <row r="15" spans="1:9" s="15" customFormat="1" ht="45" customHeight="1" x14ac:dyDescent="0.15">
      <c r="A15" s="27">
        <v>12</v>
      </c>
      <c r="B15" s="28" t="s">
        <v>209</v>
      </c>
      <c r="C15" s="34">
        <v>0.53402777777777777</v>
      </c>
      <c r="D15" s="29" t="s">
        <v>210</v>
      </c>
      <c r="E15" s="20" t="s">
        <v>211</v>
      </c>
      <c r="F15" s="35" t="s">
        <v>240</v>
      </c>
      <c r="G15" s="29">
        <v>2</v>
      </c>
      <c r="H15" s="30">
        <v>31000</v>
      </c>
      <c r="I15" s="14"/>
    </row>
    <row r="16" spans="1:9" s="15" customFormat="1" ht="45" customHeight="1" thickBot="1" x14ac:dyDescent="0.2">
      <c r="A16" s="22">
        <v>13</v>
      </c>
      <c r="B16" s="23" t="s">
        <v>212</v>
      </c>
      <c r="C16" s="39">
        <v>0.55069444444444449</v>
      </c>
      <c r="D16" s="24" t="s">
        <v>213</v>
      </c>
      <c r="E16" s="36" t="s">
        <v>37</v>
      </c>
      <c r="F16" s="37" t="s">
        <v>241</v>
      </c>
      <c r="G16" s="24">
        <v>3</v>
      </c>
      <c r="H16" s="26">
        <v>75900</v>
      </c>
    </row>
    <row r="17" spans="1:8" ht="45" customHeight="1" thickBot="1" x14ac:dyDescent="0.2">
      <c r="A17" s="16"/>
      <c r="B17" s="17" t="s">
        <v>8</v>
      </c>
      <c r="C17" s="17"/>
      <c r="D17" s="17"/>
      <c r="E17" s="17"/>
      <c r="F17" s="17"/>
      <c r="G17" s="17"/>
      <c r="H17" s="18">
        <f>SUM(H4:H16)</f>
        <v>1166500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90" zoomScaleNormal="90" workbookViewId="0">
      <pane ySplit="3" topLeftCell="A4" activePane="bottomLeft" state="frozen"/>
      <selection pane="bottomLeft" activeCell="F13" sqref="F13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18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12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45" customHeight="1" x14ac:dyDescent="0.15">
      <c r="A4" s="12">
        <v>1</v>
      </c>
      <c r="B4" s="45" t="s">
        <v>146</v>
      </c>
      <c r="C4" s="46">
        <v>0.78263888888888899</v>
      </c>
      <c r="D4" s="13" t="s">
        <v>147</v>
      </c>
      <c r="E4" s="44" t="s">
        <v>148</v>
      </c>
      <c r="F4" s="33" t="s">
        <v>243</v>
      </c>
      <c r="G4" s="13">
        <v>2</v>
      </c>
      <c r="H4" s="25">
        <v>24000</v>
      </c>
      <c r="I4" s="14"/>
    </row>
    <row r="5" spans="1:9" s="15" customFormat="1" ht="69.75" customHeight="1" x14ac:dyDescent="0.15">
      <c r="A5" s="12">
        <v>2</v>
      </c>
      <c r="B5" s="45" t="s">
        <v>149</v>
      </c>
      <c r="C5" s="46">
        <v>0.49791666666666662</v>
      </c>
      <c r="D5" s="13" t="s">
        <v>150</v>
      </c>
      <c r="E5" s="44" t="s">
        <v>92</v>
      </c>
      <c r="F5" s="33" t="s">
        <v>244</v>
      </c>
      <c r="G5" s="13">
        <v>7</v>
      </c>
      <c r="H5" s="25">
        <v>85000</v>
      </c>
      <c r="I5" s="14"/>
    </row>
    <row r="6" spans="1:9" s="15" customFormat="1" ht="45" customHeight="1" x14ac:dyDescent="0.15">
      <c r="A6" s="12">
        <v>3</v>
      </c>
      <c r="B6" s="45" t="s">
        <v>151</v>
      </c>
      <c r="C6" s="46">
        <v>0.55208333333333337</v>
      </c>
      <c r="D6" s="13" t="s">
        <v>152</v>
      </c>
      <c r="E6" s="44" t="s">
        <v>37</v>
      </c>
      <c r="F6" s="33" t="s">
        <v>153</v>
      </c>
      <c r="G6" s="13">
        <v>2</v>
      </c>
      <c r="H6" s="25">
        <v>52900</v>
      </c>
      <c r="I6" s="14"/>
    </row>
    <row r="7" spans="1:9" s="15" customFormat="1" ht="45" customHeight="1" x14ac:dyDescent="0.15">
      <c r="A7" s="12">
        <v>4</v>
      </c>
      <c r="B7" s="45" t="s">
        <v>154</v>
      </c>
      <c r="C7" s="46">
        <v>0.54305555555555551</v>
      </c>
      <c r="D7" s="13" t="s">
        <v>155</v>
      </c>
      <c r="E7" s="47" t="s">
        <v>156</v>
      </c>
      <c r="F7" s="33" t="s">
        <v>245</v>
      </c>
      <c r="G7" s="13">
        <v>10</v>
      </c>
      <c r="H7" s="25">
        <v>183000</v>
      </c>
      <c r="I7" s="14"/>
    </row>
    <row r="8" spans="1:9" s="15" customFormat="1" ht="45" customHeight="1" x14ac:dyDescent="0.15">
      <c r="A8" s="12">
        <v>5</v>
      </c>
      <c r="B8" s="45" t="s">
        <v>154</v>
      </c>
      <c r="C8" s="46">
        <v>0.55694444444444446</v>
      </c>
      <c r="D8" s="13" t="s">
        <v>157</v>
      </c>
      <c r="E8" s="44" t="s">
        <v>158</v>
      </c>
      <c r="F8" s="33" t="s">
        <v>246</v>
      </c>
      <c r="G8" s="13">
        <v>8</v>
      </c>
      <c r="H8" s="25">
        <v>44300</v>
      </c>
      <c r="I8" s="14"/>
    </row>
    <row r="9" spans="1:9" s="15" customFormat="1" ht="45" customHeight="1" x14ac:dyDescent="0.15">
      <c r="A9" s="12">
        <v>6</v>
      </c>
      <c r="B9" s="45" t="s">
        <v>159</v>
      </c>
      <c r="C9" s="46">
        <v>0.82638888888888884</v>
      </c>
      <c r="D9" s="13" t="s">
        <v>160</v>
      </c>
      <c r="E9" s="44" t="s">
        <v>161</v>
      </c>
      <c r="F9" s="33" t="s">
        <v>247</v>
      </c>
      <c r="G9" s="13">
        <v>7</v>
      </c>
      <c r="H9" s="25">
        <v>175000</v>
      </c>
      <c r="I9" s="14"/>
    </row>
    <row r="10" spans="1:9" s="15" customFormat="1" ht="45" customHeight="1" x14ac:dyDescent="0.15">
      <c r="A10" s="12">
        <v>7</v>
      </c>
      <c r="B10" s="19" t="s">
        <v>162</v>
      </c>
      <c r="C10" s="32">
        <v>0.51250000000000007</v>
      </c>
      <c r="D10" s="13" t="s">
        <v>163</v>
      </c>
      <c r="E10" s="20" t="s">
        <v>109</v>
      </c>
      <c r="F10" s="33" t="s">
        <v>248</v>
      </c>
      <c r="G10" s="13">
        <v>6</v>
      </c>
      <c r="H10" s="25">
        <v>89000</v>
      </c>
      <c r="I10" s="14"/>
    </row>
    <row r="11" spans="1:9" s="15" customFormat="1" ht="45" customHeight="1" x14ac:dyDescent="0.15">
      <c r="A11" s="12">
        <v>8</v>
      </c>
      <c r="B11" s="19" t="s">
        <v>164</v>
      </c>
      <c r="C11" s="32">
        <v>0.5131944444444444</v>
      </c>
      <c r="D11" s="13" t="s">
        <v>165</v>
      </c>
      <c r="E11" s="38" t="s">
        <v>166</v>
      </c>
      <c r="F11" s="33" t="s">
        <v>249</v>
      </c>
      <c r="G11" s="48">
        <v>15</v>
      </c>
      <c r="H11" s="49">
        <v>272000</v>
      </c>
      <c r="I11" s="14"/>
    </row>
    <row r="12" spans="1:9" s="15" customFormat="1" ht="54.75" customHeight="1" x14ac:dyDescent="0.15">
      <c r="A12" s="27">
        <v>9</v>
      </c>
      <c r="B12" s="19" t="s">
        <v>167</v>
      </c>
      <c r="C12" s="32">
        <v>0.84097222222222223</v>
      </c>
      <c r="D12" s="13" t="s">
        <v>168</v>
      </c>
      <c r="E12" s="20" t="s">
        <v>109</v>
      </c>
      <c r="F12" s="33" t="s">
        <v>322</v>
      </c>
      <c r="G12" s="13">
        <v>9</v>
      </c>
      <c r="H12" s="25">
        <v>241000</v>
      </c>
      <c r="I12" s="14"/>
    </row>
    <row r="13" spans="1:9" s="15" customFormat="1" ht="60" customHeight="1" x14ac:dyDescent="0.15">
      <c r="A13" s="27">
        <v>10</v>
      </c>
      <c r="B13" s="28" t="s">
        <v>169</v>
      </c>
      <c r="C13" s="34">
        <v>0.50347222222222221</v>
      </c>
      <c r="D13" s="29" t="s">
        <v>170</v>
      </c>
      <c r="E13" s="20" t="s">
        <v>171</v>
      </c>
      <c r="F13" s="33" t="s">
        <v>250</v>
      </c>
      <c r="G13" s="29">
        <v>7</v>
      </c>
      <c r="H13" s="30">
        <v>97000</v>
      </c>
      <c r="I13" s="14"/>
    </row>
    <row r="14" spans="1:9" s="15" customFormat="1" ht="45" customHeight="1" x14ac:dyDescent="0.15">
      <c r="A14" s="27">
        <v>11</v>
      </c>
      <c r="B14" s="28" t="s">
        <v>172</v>
      </c>
      <c r="C14" s="34">
        <v>0.54305555555555551</v>
      </c>
      <c r="D14" s="29" t="s">
        <v>173</v>
      </c>
      <c r="E14" s="38" t="s">
        <v>174</v>
      </c>
      <c r="F14" s="35" t="s">
        <v>251</v>
      </c>
      <c r="G14" s="29">
        <v>13</v>
      </c>
      <c r="H14" s="30">
        <v>219000</v>
      </c>
      <c r="I14" s="14"/>
    </row>
    <row r="15" spans="1:9" s="15" customFormat="1" ht="45" customHeight="1" x14ac:dyDescent="0.15">
      <c r="A15" s="27">
        <v>12</v>
      </c>
      <c r="B15" s="28" t="s">
        <v>172</v>
      </c>
      <c r="C15" s="34">
        <v>0.56041666666666667</v>
      </c>
      <c r="D15" s="29" t="s">
        <v>175</v>
      </c>
      <c r="E15" s="20" t="s">
        <v>176</v>
      </c>
      <c r="F15" s="35" t="s">
        <v>251</v>
      </c>
      <c r="G15" s="29">
        <v>13</v>
      </c>
      <c r="H15" s="30">
        <v>100500</v>
      </c>
      <c r="I15" s="14"/>
    </row>
    <row r="16" spans="1:9" s="15" customFormat="1" ht="45" customHeight="1" x14ac:dyDescent="0.15">
      <c r="A16" s="27">
        <v>13</v>
      </c>
      <c r="B16" s="28" t="s">
        <v>214</v>
      </c>
      <c r="C16" s="34">
        <v>0.56458333333333333</v>
      </c>
      <c r="D16" s="29" t="s">
        <v>215</v>
      </c>
      <c r="E16" s="31" t="s">
        <v>216</v>
      </c>
      <c r="F16" s="35" t="s">
        <v>252</v>
      </c>
      <c r="G16" s="29">
        <v>7</v>
      </c>
      <c r="H16" s="30">
        <v>77000</v>
      </c>
      <c r="I16" s="14"/>
    </row>
    <row r="17" spans="1:8" s="15" customFormat="1" ht="45" customHeight="1" thickBot="1" x14ac:dyDescent="0.2">
      <c r="A17" s="16"/>
      <c r="B17" s="17" t="s">
        <v>8</v>
      </c>
      <c r="C17" s="17"/>
      <c r="D17" s="17"/>
      <c r="E17" s="17"/>
      <c r="F17" s="17"/>
      <c r="G17" s="17"/>
      <c r="H17" s="18">
        <f>SUM(H4:H16)</f>
        <v>1659700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90" zoomScaleNormal="90" workbookViewId="0">
      <pane ySplit="3" topLeftCell="A4" activePane="bottomLeft" state="frozen"/>
      <selection pane="bottomLeft" activeCell="H12" sqref="H12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2" t="s">
        <v>19</v>
      </c>
      <c r="B1" s="63"/>
      <c r="C1" s="63"/>
      <c r="D1" s="63"/>
      <c r="E1" s="63"/>
      <c r="F1" s="63"/>
      <c r="G1" s="63"/>
      <c r="H1" s="63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5" customFormat="1" ht="45" customHeight="1" x14ac:dyDescent="0.15">
      <c r="A4" s="12">
        <v>1</v>
      </c>
      <c r="B4" s="45" t="s">
        <v>255</v>
      </c>
      <c r="C4" s="46">
        <v>0.50624999999999998</v>
      </c>
      <c r="D4" s="13" t="s">
        <v>256</v>
      </c>
      <c r="E4" s="44" t="s">
        <v>257</v>
      </c>
      <c r="F4" s="33" t="s">
        <v>276</v>
      </c>
      <c r="G4" s="13">
        <v>2</v>
      </c>
      <c r="H4" s="25">
        <v>18000</v>
      </c>
    </row>
    <row r="5" spans="1:8" s="15" customFormat="1" ht="45" customHeight="1" x14ac:dyDescent="0.15">
      <c r="A5" s="12">
        <v>2</v>
      </c>
      <c r="B5" s="45" t="s">
        <v>258</v>
      </c>
      <c r="C5" s="46">
        <v>0.8222222222222223</v>
      </c>
      <c r="D5" s="13" t="s">
        <v>259</v>
      </c>
      <c r="E5" s="20" t="s">
        <v>260</v>
      </c>
      <c r="F5" s="33" t="s">
        <v>277</v>
      </c>
      <c r="G5" s="13">
        <v>12</v>
      </c>
      <c r="H5" s="25">
        <v>198000</v>
      </c>
    </row>
    <row r="6" spans="1:8" s="15" customFormat="1" ht="45" customHeight="1" x14ac:dyDescent="0.15">
      <c r="A6" s="12">
        <v>3</v>
      </c>
      <c r="B6" s="45" t="s">
        <v>261</v>
      </c>
      <c r="C6" s="46">
        <v>0.52083333333333337</v>
      </c>
      <c r="D6" s="13" t="s">
        <v>262</v>
      </c>
      <c r="E6" s="20" t="s">
        <v>109</v>
      </c>
      <c r="F6" s="33" t="s">
        <v>263</v>
      </c>
      <c r="G6" s="13">
        <v>8</v>
      </c>
      <c r="H6" s="25">
        <v>129000</v>
      </c>
    </row>
    <row r="7" spans="1:8" s="15" customFormat="1" ht="45" customHeight="1" x14ac:dyDescent="0.15">
      <c r="A7" s="12">
        <v>4</v>
      </c>
      <c r="B7" s="45" t="s">
        <v>264</v>
      </c>
      <c r="C7" s="46">
        <v>0.48888888888888887</v>
      </c>
      <c r="D7" s="50" t="s">
        <v>265</v>
      </c>
      <c r="E7" s="20" t="s">
        <v>266</v>
      </c>
      <c r="F7" s="33" t="s">
        <v>278</v>
      </c>
      <c r="G7" s="13">
        <v>2</v>
      </c>
      <c r="H7" s="25">
        <v>33500</v>
      </c>
    </row>
    <row r="8" spans="1:8" s="15" customFormat="1" ht="45" customHeight="1" x14ac:dyDescent="0.15">
      <c r="A8" s="12">
        <v>5</v>
      </c>
      <c r="B8" s="45" t="s">
        <v>267</v>
      </c>
      <c r="C8" s="46">
        <v>0.55694444444444446</v>
      </c>
      <c r="D8" s="51" t="s">
        <v>268</v>
      </c>
      <c r="E8" s="47" t="s">
        <v>269</v>
      </c>
      <c r="F8" s="33" t="s">
        <v>279</v>
      </c>
      <c r="G8" s="13">
        <v>5</v>
      </c>
      <c r="H8" s="25">
        <v>34600</v>
      </c>
    </row>
    <row r="9" spans="1:8" s="15" customFormat="1" ht="45" customHeight="1" x14ac:dyDescent="0.15">
      <c r="A9" s="12">
        <v>6</v>
      </c>
      <c r="B9" s="45" t="s">
        <v>270</v>
      </c>
      <c r="C9" s="46">
        <v>0.49861111111111112</v>
      </c>
      <c r="D9" s="13" t="s">
        <v>271</v>
      </c>
      <c r="E9" s="44" t="s">
        <v>272</v>
      </c>
      <c r="F9" s="33" t="s">
        <v>273</v>
      </c>
      <c r="G9" s="13">
        <v>6</v>
      </c>
      <c r="H9" s="25">
        <v>93000</v>
      </c>
    </row>
    <row r="10" spans="1:8" s="15" customFormat="1" ht="45" customHeight="1" x14ac:dyDescent="0.15">
      <c r="A10" s="12">
        <v>7</v>
      </c>
      <c r="B10" s="45" t="s">
        <v>274</v>
      </c>
      <c r="C10" s="32">
        <v>0.50138888888888888</v>
      </c>
      <c r="D10" s="13" t="s">
        <v>275</v>
      </c>
      <c r="E10" s="38" t="s">
        <v>84</v>
      </c>
      <c r="F10" s="33" t="s">
        <v>273</v>
      </c>
      <c r="G10" s="13">
        <v>6</v>
      </c>
      <c r="H10" s="25">
        <v>17500</v>
      </c>
    </row>
    <row r="11" spans="1:8" ht="32.25" customHeight="1" thickBot="1" x14ac:dyDescent="0.2">
      <c r="A11" s="16"/>
      <c r="B11" s="17" t="s">
        <v>8</v>
      </c>
      <c r="C11" s="17"/>
      <c r="D11" s="17"/>
      <c r="E11" s="17"/>
      <c r="F11" s="17"/>
      <c r="G11" s="17"/>
      <c r="H11" s="18">
        <f>SUM(H4:H10)</f>
        <v>523600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pane ySplit="3" topLeftCell="A4" activePane="bottomLeft" state="frozen"/>
      <selection pane="bottomLeft" activeCell="D11" sqref="D11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20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39.950000000000003" customHeight="1" x14ac:dyDescent="0.15">
      <c r="A4" s="52">
        <v>1</v>
      </c>
      <c r="B4" s="53" t="s">
        <v>280</v>
      </c>
      <c r="C4" s="54">
        <v>0.54652777777777772</v>
      </c>
      <c r="D4" s="55" t="s">
        <v>281</v>
      </c>
      <c r="E4" s="55" t="s">
        <v>282</v>
      </c>
      <c r="F4" s="56" t="s">
        <v>308</v>
      </c>
      <c r="G4" s="55">
        <v>3</v>
      </c>
      <c r="H4" s="57">
        <v>77900</v>
      </c>
    </row>
    <row r="5" spans="1:9" s="15" customFormat="1" ht="48.75" customHeight="1" x14ac:dyDescent="0.15">
      <c r="A5" s="52">
        <v>2</v>
      </c>
      <c r="B5" s="53" t="s">
        <v>283</v>
      </c>
      <c r="C5" s="54">
        <v>0.55555555555555558</v>
      </c>
      <c r="D5" s="55" t="s">
        <v>284</v>
      </c>
      <c r="E5" s="58" t="s">
        <v>285</v>
      </c>
      <c r="F5" s="56" t="s">
        <v>309</v>
      </c>
      <c r="G5" s="55">
        <v>5</v>
      </c>
      <c r="H5" s="57">
        <v>72000</v>
      </c>
    </row>
    <row r="6" spans="1:9" s="15" customFormat="1" ht="39.950000000000003" customHeight="1" x14ac:dyDescent="0.15">
      <c r="A6" s="52">
        <v>3</v>
      </c>
      <c r="B6" s="53" t="s">
        <v>283</v>
      </c>
      <c r="C6" s="54">
        <v>0.55972222222222223</v>
      </c>
      <c r="D6" s="55" t="s">
        <v>284</v>
      </c>
      <c r="E6" s="58" t="s">
        <v>286</v>
      </c>
      <c r="F6" s="56" t="s">
        <v>310</v>
      </c>
      <c r="G6" s="55">
        <v>4</v>
      </c>
      <c r="H6" s="57">
        <v>14000</v>
      </c>
    </row>
    <row r="7" spans="1:9" s="15" customFormat="1" ht="64.5" customHeight="1" x14ac:dyDescent="0.15">
      <c r="A7" s="52">
        <v>4</v>
      </c>
      <c r="B7" s="53" t="s">
        <v>287</v>
      </c>
      <c r="C7" s="54">
        <v>0.75555555555555554</v>
      </c>
      <c r="D7" s="55" t="s">
        <v>323</v>
      </c>
      <c r="E7" s="58" t="s">
        <v>288</v>
      </c>
      <c r="F7" s="59" t="s">
        <v>311</v>
      </c>
      <c r="G7" s="55">
        <v>10</v>
      </c>
      <c r="H7" s="57">
        <v>118000</v>
      </c>
    </row>
    <row r="8" spans="1:9" s="15" customFormat="1" ht="39.950000000000003" customHeight="1" x14ac:dyDescent="0.15">
      <c r="A8" s="52">
        <v>5</v>
      </c>
      <c r="B8" s="53" t="s">
        <v>289</v>
      </c>
      <c r="C8" s="54">
        <v>0.8208333333333333</v>
      </c>
      <c r="D8" s="60" t="s">
        <v>290</v>
      </c>
      <c r="E8" s="58" t="s">
        <v>285</v>
      </c>
      <c r="F8" s="56" t="s">
        <v>312</v>
      </c>
      <c r="G8" s="55">
        <v>3</v>
      </c>
      <c r="H8" s="57">
        <v>41000</v>
      </c>
    </row>
    <row r="9" spans="1:9" s="15" customFormat="1" ht="39.950000000000003" customHeight="1" x14ac:dyDescent="0.15">
      <c r="A9" s="52">
        <v>6</v>
      </c>
      <c r="B9" s="53" t="s">
        <v>291</v>
      </c>
      <c r="C9" s="54">
        <v>0.52777777777777779</v>
      </c>
      <c r="D9" s="55" t="s">
        <v>292</v>
      </c>
      <c r="E9" s="55" t="s">
        <v>293</v>
      </c>
      <c r="F9" s="56" t="s">
        <v>294</v>
      </c>
      <c r="G9" s="55">
        <v>7</v>
      </c>
      <c r="H9" s="57">
        <v>92000</v>
      </c>
    </row>
    <row r="10" spans="1:9" s="15" customFormat="1" ht="39.950000000000003" customHeight="1" x14ac:dyDescent="0.15">
      <c r="A10" s="52">
        <v>7</v>
      </c>
      <c r="B10" s="53" t="s">
        <v>295</v>
      </c>
      <c r="C10" s="61">
        <v>0.52569444444444446</v>
      </c>
      <c r="D10" s="55" t="s">
        <v>296</v>
      </c>
      <c r="E10" s="58" t="s">
        <v>297</v>
      </c>
      <c r="F10" s="56" t="s">
        <v>313</v>
      </c>
      <c r="G10" s="55">
        <v>9</v>
      </c>
      <c r="H10" s="57">
        <v>256000</v>
      </c>
    </row>
    <row r="11" spans="1:9" s="15" customFormat="1" ht="39.950000000000003" customHeight="1" x14ac:dyDescent="0.15">
      <c r="A11" s="52">
        <v>8</v>
      </c>
      <c r="B11" s="53" t="s">
        <v>298</v>
      </c>
      <c r="C11" s="54">
        <v>0.50555555555555554</v>
      </c>
      <c r="D11" s="55" t="s">
        <v>299</v>
      </c>
      <c r="E11" s="55" t="s">
        <v>293</v>
      </c>
      <c r="F11" s="56" t="s">
        <v>300</v>
      </c>
      <c r="G11" s="55">
        <v>8</v>
      </c>
      <c r="H11" s="57">
        <v>88000</v>
      </c>
    </row>
    <row r="12" spans="1:9" s="15" customFormat="1" ht="39.950000000000003" customHeight="1" x14ac:dyDescent="0.15">
      <c r="A12" s="52">
        <v>9</v>
      </c>
      <c r="B12" s="53" t="s">
        <v>301</v>
      </c>
      <c r="C12" s="54">
        <v>0.51249999999999996</v>
      </c>
      <c r="D12" s="55" t="s">
        <v>302</v>
      </c>
      <c r="E12" s="58" t="s">
        <v>285</v>
      </c>
      <c r="F12" s="56" t="s">
        <v>314</v>
      </c>
      <c r="G12" s="55">
        <v>8</v>
      </c>
      <c r="H12" s="57">
        <v>160000</v>
      </c>
    </row>
    <row r="13" spans="1:9" s="15" customFormat="1" ht="39.950000000000003" customHeight="1" x14ac:dyDescent="0.15">
      <c r="A13" s="52">
        <v>10</v>
      </c>
      <c r="B13" s="53" t="s">
        <v>303</v>
      </c>
      <c r="C13" s="61">
        <v>0.51249999999999996</v>
      </c>
      <c r="D13" s="55" t="s">
        <v>304</v>
      </c>
      <c r="E13" s="58" t="s">
        <v>305</v>
      </c>
      <c r="F13" s="56" t="s">
        <v>315</v>
      </c>
      <c r="G13" s="55">
        <v>8</v>
      </c>
      <c r="H13" s="57">
        <v>128000</v>
      </c>
    </row>
    <row r="14" spans="1:9" s="15" customFormat="1" ht="39.950000000000003" customHeight="1" x14ac:dyDescent="0.15">
      <c r="A14" s="52">
        <v>11</v>
      </c>
      <c r="B14" s="53" t="s">
        <v>303</v>
      </c>
      <c r="C14" s="61">
        <v>0.51944444444444449</v>
      </c>
      <c r="D14" s="55" t="s">
        <v>306</v>
      </c>
      <c r="E14" s="58" t="s">
        <v>307</v>
      </c>
      <c r="F14" s="56" t="s">
        <v>315</v>
      </c>
      <c r="G14" s="55">
        <v>8</v>
      </c>
      <c r="H14" s="57">
        <v>51500</v>
      </c>
    </row>
    <row r="15" spans="1:9" s="15" customFormat="1" ht="39.950000000000003" customHeight="1" thickBot="1" x14ac:dyDescent="0.2">
      <c r="A15" s="16"/>
      <c r="B15" s="17" t="s">
        <v>8</v>
      </c>
      <c r="C15" s="17"/>
      <c r="D15" s="17"/>
      <c r="E15" s="17"/>
      <c r="F15" s="17"/>
      <c r="G15" s="17"/>
      <c r="H15" s="18">
        <f>SUM(H4:H14)</f>
        <v>1098400</v>
      </c>
      <c r="I15" s="14"/>
    </row>
    <row r="16" spans="1:9" s="15" customFormat="1" ht="39.950000000000003" customHeight="1" x14ac:dyDescent="0.15">
      <c r="A16" s="2"/>
      <c r="B16" s="2"/>
      <c r="C16" s="2"/>
      <c r="D16" s="2"/>
      <c r="E16" s="2"/>
      <c r="F16" s="2"/>
      <c r="G16" s="2"/>
      <c r="H16" s="3"/>
      <c r="I16" s="14"/>
    </row>
    <row r="17" spans="1:9" s="15" customFormat="1" ht="39.950000000000003" customHeight="1" x14ac:dyDescent="0.15">
      <c r="A17" s="2"/>
      <c r="B17" s="2"/>
      <c r="C17" s="2"/>
      <c r="D17" s="2"/>
      <c r="E17" s="2"/>
      <c r="F17" s="2"/>
      <c r="G17" s="2"/>
      <c r="H17" s="3"/>
      <c r="I17" s="14"/>
    </row>
    <row r="18" spans="1:9" s="15" customFormat="1" ht="39.950000000000003" customHeight="1" x14ac:dyDescent="0.15">
      <c r="A18" s="2"/>
      <c r="B18" s="2"/>
      <c r="C18" s="2"/>
      <c r="D18" s="2"/>
      <c r="E18" s="2"/>
      <c r="F18" s="2"/>
      <c r="G18" s="2"/>
      <c r="H18" s="3"/>
      <c r="I18" s="14"/>
    </row>
    <row r="19" spans="1:9" s="15" customFormat="1" ht="39.950000000000003" customHeight="1" x14ac:dyDescent="0.15">
      <c r="A19" s="2"/>
      <c r="B19" s="2"/>
      <c r="C19" s="2"/>
      <c r="D19" s="2"/>
      <c r="E19" s="2"/>
      <c r="F19" s="2"/>
      <c r="G19" s="2"/>
      <c r="H19" s="3"/>
      <c r="I19" s="14"/>
    </row>
    <row r="20" spans="1:9" s="15" customFormat="1" ht="39.950000000000003" customHeight="1" x14ac:dyDescent="0.15">
      <c r="A20" s="2"/>
      <c r="B20" s="2"/>
      <c r="C20" s="2"/>
      <c r="D20" s="2"/>
      <c r="E20" s="2"/>
      <c r="F20" s="2"/>
      <c r="G20" s="2"/>
      <c r="H20" s="3"/>
      <c r="I20" s="14"/>
    </row>
    <row r="21" spans="1:9" s="15" customFormat="1" ht="39.950000000000003" customHeight="1" x14ac:dyDescent="0.15">
      <c r="A21" s="2"/>
      <c r="B21" s="2"/>
      <c r="C21" s="2"/>
      <c r="D21" s="2"/>
      <c r="E21" s="2"/>
      <c r="F21" s="2"/>
      <c r="G21" s="2"/>
      <c r="H21" s="3"/>
      <c r="I21" s="14"/>
    </row>
    <row r="22" spans="1:9" s="15" customFormat="1" ht="39.950000000000003" customHeight="1" x14ac:dyDescent="0.15">
      <c r="A22" s="2"/>
      <c r="B22" s="2"/>
      <c r="C22" s="2"/>
      <c r="D22" s="2"/>
      <c r="E22" s="2"/>
      <c r="F22" s="2"/>
      <c r="G22" s="2"/>
      <c r="H22" s="3"/>
    </row>
    <row r="23" spans="1:9" ht="39.950000000000003" customHeight="1" x14ac:dyDescent="0.15"/>
    <row r="24" spans="1:9" ht="39.950000000000003" customHeight="1" x14ac:dyDescent="0.15"/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90" zoomScaleNormal="90" workbookViewId="0">
      <pane ySplit="3" topLeftCell="A4" activePane="bottomLeft" state="frozen"/>
      <selection pane="bottomLeft" activeCell="E5" sqref="E5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9" s="6" customFormat="1" ht="24" customHeight="1" x14ac:dyDescent="0.15">
      <c r="A1" s="62" t="s">
        <v>21</v>
      </c>
      <c r="B1" s="63"/>
      <c r="C1" s="63"/>
      <c r="D1" s="63"/>
      <c r="E1" s="63"/>
      <c r="F1" s="63"/>
      <c r="G1" s="63"/>
      <c r="H1" s="63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9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9" s="15" customFormat="1" ht="39.950000000000003" customHeight="1" x14ac:dyDescent="0.15">
      <c r="A4" s="52">
        <v>1</v>
      </c>
      <c r="B4" s="53" t="s">
        <v>324</v>
      </c>
      <c r="C4" s="54">
        <v>0.50694444444444442</v>
      </c>
      <c r="D4" s="55" t="s">
        <v>325</v>
      </c>
      <c r="E4" s="55" t="s">
        <v>293</v>
      </c>
      <c r="F4" s="56" t="s">
        <v>326</v>
      </c>
      <c r="G4" s="55">
        <v>8</v>
      </c>
      <c r="H4" s="57">
        <v>97000</v>
      </c>
    </row>
    <row r="5" spans="1:9" s="15" customFormat="1" ht="39.950000000000003" customHeight="1" x14ac:dyDescent="0.15">
      <c r="A5" s="52">
        <v>2</v>
      </c>
      <c r="B5" s="53" t="s">
        <v>327</v>
      </c>
      <c r="C5" s="54">
        <v>0.50972222222222219</v>
      </c>
      <c r="D5" s="55" t="s">
        <v>275</v>
      </c>
      <c r="E5" s="58" t="s">
        <v>286</v>
      </c>
      <c r="F5" s="56" t="s">
        <v>328</v>
      </c>
      <c r="G5" s="55">
        <v>4</v>
      </c>
      <c r="H5" s="57">
        <v>11500</v>
      </c>
    </row>
    <row r="6" spans="1:9" s="15" customFormat="1" ht="39.950000000000003" customHeight="1" x14ac:dyDescent="0.15">
      <c r="A6" s="52">
        <v>3</v>
      </c>
      <c r="B6" s="53" t="s">
        <v>329</v>
      </c>
      <c r="C6" s="54">
        <v>0.52916666666666667</v>
      </c>
      <c r="D6" s="55" t="s">
        <v>330</v>
      </c>
      <c r="E6" s="58" t="s">
        <v>331</v>
      </c>
      <c r="F6" s="56" t="s">
        <v>344</v>
      </c>
      <c r="G6" s="55">
        <v>12</v>
      </c>
      <c r="H6" s="57">
        <v>209000</v>
      </c>
    </row>
    <row r="7" spans="1:9" s="15" customFormat="1" ht="39.950000000000003" customHeight="1" x14ac:dyDescent="0.15">
      <c r="A7" s="52">
        <v>4</v>
      </c>
      <c r="B7" s="53" t="s">
        <v>332</v>
      </c>
      <c r="C7" s="54">
        <v>0.54166666666666663</v>
      </c>
      <c r="D7" s="55" t="s">
        <v>333</v>
      </c>
      <c r="E7" s="58" t="s">
        <v>334</v>
      </c>
      <c r="F7" s="56" t="s">
        <v>345</v>
      </c>
      <c r="G7" s="55">
        <v>2</v>
      </c>
      <c r="H7" s="57">
        <v>60000</v>
      </c>
    </row>
    <row r="8" spans="1:9" s="15" customFormat="1" ht="39.950000000000003" customHeight="1" x14ac:dyDescent="0.15">
      <c r="A8" s="52">
        <v>5</v>
      </c>
      <c r="B8" s="53" t="s">
        <v>335</v>
      </c>
      <c r="C8" s="54">
        <v>0.54652777777777783</v>
      </c>
      <c r="D8" s="55" t="s">
        <v>336</v>
      </c>
      <c r="E8" s="58" t="s">
        <v>337</v>
      </c>
      <c r="F8" s="56" t="s">
        <v>346</v>
      </c>
      <c r="G8" s="55">
        <v>9</v>
      </c>
      <c r="H8" s="57">
        <v>215000</v>
      </c>
    </row>
    <row r="9" spans="1:9" s="15" customFormat="1" ht="39.950000000000003" customHeight="1" x14ac:dyDescent="0.15">
      <c r="A9" s="52">
        <v>6</v>
      </c>
      <c r="B9" s="53" t="s">
        <v>338</v>
      </c>
      <c r="C9" s="54">
        <v>0.61111111111111105</v>
      </c>
      <c r="D9" s="55" t="s">
        <v>339</v>
      </c>
      <c r="E9" s="55" t="s">
        <v>340</v>
      </c>
      <c r="F9" s="56" t="s">
        <v>347</v>
      </c>
      <c r="G9" s="55">
        <v>58</v>
      </c>
      <c r="H9" s="57">
        <v>195870</v>
      </c>
    </row>
    <row r="10" spans="1:9" s="15" customFormat="1" ht="47.25" customHeight="1" x14ac:dyDescent="0.15">
      <c r="A10" s="52">
        <v>7</v>
      </c>
      <c r="B10" s="53" t="s">
        <v>341</v>
      </c>
      <c r="C10" s="61">
        <v>0.53888888888888886</v>
      </c>
      <c r="D10" s="55" t="s">
        <v>342</v>
      </c>
      <c r="E10" s="55" t="s">
        <v>343</v>
      </c>
      <c r="F10" s="56" t="s">
        <v>348</v>
      </c>
      <c r="G10" s="55">
        <v>3</v>
      </c>
      <c r="H10" s="57">
        <v>74000</v>
      </c>
    </row>
    <row r="11" spans="1:9" s="15" customFormat="1" ht="39.950000000000003" customHeight="1" thickBot="1" x14ac:dyDescent="0.2">
      <c r="A11" s="16"/>
      <c r="B11" s="17" t="s">
        <v>8</v>
      </c>
      <c r="C11" s="17"/>
      <c r="D11" s="17"/>
      <c r="E11" s="17"/>
      <c r="F11" s="17"/>
      <c r="G11" s="17"/>
      <c r="H11" s="18">
        <f>SUM(H4:H10)</f>
        <v>862370</v>
      </c>
      <c r="I11" s="14"/>
    </row>
    <row r="12" spans="1:9" s="15" customFormat="1" ht="39.950000000000003" customHeight="1" x14ac:dyDescent="0.15">
      <c r="A12" s="2"/>
      <c r="B12" s="2"/>
      <c r="C12" s="2"/>
      <c r="D12" s="2"/>
      <c r="E12" s="2"/>
      <c r="F12" s="2"/>
      <c r="G12" s="2"/>
      <c r="H12" s="3"/>
      <c r="I12" s="14"/>
    </row>
    <row r="13" spans="1:9" s="15" customFormat="1" ht="39.950000000000003" customHeight="1" x14ac:dyDescent="0.15">
      <c r="A13" s="2"/>
      <c r="B13" s="2"/>
      <c r="C13" s="2"/>
      <c r="D13" s="2"/>
      <c r="E13" s="2"/>
      <c r="F13" s="2"/>
      <c r="G13" s="2"/>
      <c r="H13" s="3"/>
      <c r="I13" s="14"/>
    </row>
    <row r="14" spans="1:9" s="15" customFormat="1" ht="39.950000000000003" customHeight="1" x14ac:dyDescent="0.15">
      <c r="A14" s="2"/>
      <c r="B14" s="2"/>
      <c r="C14" s="2"/>
      <c r="D14" s="2"/>
      <c r="E14" s="2"/>
      <c r="F14" s="2"/>
      <c r="G14" s="2"/>
      <c r="H14" s="3"/>
      <c r="I14" s="14"/>
    </row>
    <row r="15" spans="1:9" s="15" customFormat="1" ht="39.950000000000003" customHeight="1" x14ac:dyDescent="0.15">
      <c r="A15" s="2"/>
      <c r="B15" s="2"/>
      <c r="C15" s="2"/>
      <c r="D15" s="2"/>
      <c r="E15" s="2"/>
      <c r="F15" s="2"/>
      <c r="G15" s="2"/>
      <c r="H15" s="3"/>
      <c r="I15" s="14"/>
    </row>
    <row r="16" spans="1:9" s="15" customFormat="1" ht="39.950000000000003" customHeight="1" x14ac:dyDescent="0.15">
      <c r="A16" s="2"/>
      <c r="B16" s="2"/>
      <c r="C16" s="2"/>
      <c r="D16" s="2"/>
      <c r="E16" s="2"/>
      <c r="F16" s="2"/>
      <c r="G16" s="2"/>
      <c r="H16" s="3"/>
    </row>
    <row r="17" ht="39.950000000000003" customHeight="1" x14ac:dyDescent="0.15"/>
    <row r="18" ht="39.950000000000003" customHeight="1" x14ac:dyDescent="0.15"/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90" zoomScaleNormal="90" workbookViewId="0">
      <pane ySplit="3" topLeftCell="A4" activePane="bottomLeft" state="frozen"/>
      <selection pane="bottomLeft" activeCell="F9" sqref="F9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2" t="s">
        <v>22</v>
      </c>
      <c r="B1" s="63"/>
      <c r="C1" s="63"/>
      <c r="D1" s="63"/>
      <c r="E1" s="63"/>
      <c r="F1" s="63"/>
      <c r="G1" s="63"/>
      <c r="H1" s="63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5" customFormat="1" ht="39.950000000000003" customHeight="1" x14ac:dyDescent="0.15">
      <c r="A4" s="52">
        <v>1</v>
      </c>
      <c r="B4" s="53" t="s">
        <v>349</v>
      </c>
      <c r="C4" s="54">
        <v>0.5229166666666667</v>
      </c>
      <c r="D4" s="55" t="s">
        <v>350</v>
      </c>
      <c r="E4" s="55" t="s">
        <v>285</v>
      </c>
      <c r="F4" s="56" t="s">
        <v>370</v>
      </c>
      <c r="G4" s="55">
        <v>3</v>
      </c>
      <c r="H4" s="57">
        <v>43000</v>
      </c>
    </row>
    <row r="5" spans="1:8" s="15" customFormat="1" ht="39.950000000000003" customHeight="1" x14ac:dyDescent="0.15">
      <c r="A5" s="52">
        <v>2</v>
      </c>
      <c r="B5" s="53" t="s">
        <v>351</v>
      </c>
      <c r="C5" s="54">
        <v>0.53194444444444444</v>
      </c>
      <c r="D5" s="55" t="s">
        <v>352</v>
      </c>
      <c r="E5" s="55" t="s">
        <v>285</v>
      </c>
      <c r="F5" s="56" t="s">
        <v>371</v>
      </c>
      <c r="G5" s="55">
        <v>7</v>
      </c>
      <c r="H5" s="57">
        <v>101000</v>
      </c>
    </row>
    <row r="6" spans="1:8" s="15" customFormat="1" ht="39.950000000000003" customHeight="1" x14ac:dyDescent="0.15">
      <c r="A6" s="52">
        <v>3</v>
      </c>
      <c r="B6" s="53" t="s">
        <v>353</v>
      </c>
      <c r="C6" s="54">
        <v>0.55625000000000002</v>
      </c>
      <c r="D6" s="55" t="s">
        <v>354</v>
      </c>
      <c r="E6" s="58" t="s">
        <v>282</v>
      </c>
      <c r="F6" s="56" t="s">
        <v>372</v>
      </c>
      <c r="G6" s="55">
        <v>4</v>
      </c>
      <c r="H6" s="57">
        <v>80900</v>
      </c>
    </row>
    <row r="7" spans="1:8" s="15" customFormat="1" ht="39.950000000000003" customHeight="1" x14ac:dyDescent="0.15">
      <c r="A7" s="52">
        <v>4</v>
      </c>
      <c r="B7" s="53" t="s">
        <v>355</v>
      </c>
      <c r="C7" s="54">
        <v>0.57152777777777775</v>
      </c>
      <c r="D7" s="55" t="s">
        <v>369</v>
      </c>
      <c r="E7" s="58" t="s">
        <v>356</v>
      </c>
      <c r="F7" s="56" t="s">
        <v>388</v>
      </c>
      <c r="G7" s="55">
        <v>5</v>
      </c>
      <c r="H7" s="57">
        <v>90000</v>
      </c>
    </row>
    <row r="8" spans="1:8" s="15" customFormat="1" ht="48" customHeight="1" x14ac:dyDescent="0.15">
      <c r="A8" s="52">
        <v>5</v>
      </c>
      <c r="B8" s="53" t="s">
        <v>357</v>
      </c>
      <c r="C8" s="54">
        <v>0.56111111111111112</v>
      </c>
      <c r="D8" s="55" t="s">
        <v>358</v>
      </c>
      <c r="E8" s="58" t="s">
        <v>359</v>
      </c>
      <c r="F8" s="56" t="s">
        <v>373</v>
      </c>
      <c r="G8" s="55">
        <v>6</v>
      </c>
      <c r="H8" s="57">
        <v>84000</v>
      </c>
    </row>
    <row r="9" spans="1:8" ht="39.950000000000003" customHeight="1" x14ac:dyDescent="0.15">
      <c r="A9" s="52">
        <v>6</v>
      </c>
      <c r="B9" s="53" t="s">
        <v>357</v>
      </c>
      <c r="C9" s="54">
        <v>0.57013888888888886</v>
      </c>
      <c r="D9" s="55" t="s">
        <v>360</v>
      </c>
      <c r="E9" s="55" t="s">
        <v>361</v>
      </c>
      <c r="F9" s="56" t="s">
        <v>374</v>
      </c>
      <c r="G9" s="55">
        <v>6</v>
      </c>
      <c r="H9" s="57">
        <v>52000</v>
      </c>
    </row>
    <row r="10" spans="1:8" ht="42.75" customHeight="1" x14ac:dyDescent="0.15">
      <c r="A10" s="52">
        <v>7</v>
      </c>
      <c r="B10" s="53" t="s">
        <v>362</v>
      </c>
      <c r="C10" s="61">
        <v>0.83750000000000002</v>
      </c>
      <c r="D10" s="55" t="s">
        <v>363</v>
      </c>
      <c r="E10" s="55" t="s">
        <v>343</v>
      </c>
      <c r="F10" s="56" t="s">
        <v>375</v>
      </c>
      <c r="G10" s="55">
        <v>10</v>
      </c>
      <c r="H10" s="57">
        <v>225000</v>
      </c>
    </row>
    <row r="11" spans="1:8" ht="39.75" customHeight="1" x14ac:dyDescent="0.15">
      <c r="A11" s="52">
        <v>8</v>
      </c>
      <c r="B11" s="53" t="s">
        <v>364</v>
      </c>
      <c r="C11" s="61">
        <v>0.54027777777777775</v>
      </c>
      <c r="D11" s="55" t="s">
        <v>365</v>
      </c>
      <c r="E11" s="55" t="s">
        <v>366</v>
      </c>
      <c r="F11" s="56" t="s">
        <v>377</v>
      </c>
      <c r="G11" s="55">
        <v>5</v>
      </c>
      <c r="H11" s="57">
        <v>74000</v>
      </c>
    </row>
    <row r="12" spans="1:8" ht="34.5" customHeight="1" x14ac:dyDescent="0.15">
      <c r="A12" s="52">
        <v>9</v>
      </c>
      <c r="B12" s="53" t="s">
        <v>367</v>
      </c>
      <c r="C12" s="61">
        <v>0.51736111111111116</v>
      </c>
      <c r="D12" s="55" t="s">
        <v>368</v>
      </c>
      <c r="E12" s="55" t="s">
        <v>285</v>
      </c>
      <c r="F12" s="56" t="s">
        <v>376</v>
      </c>
      <c r="G12" s="55">
        <v>3</v>
      </c>
      <c r="H12" s="57">
        <v>41000</v>
      </c>
    </row>
    <row r="13" spans="1:8" ht="28.5" customHeight="1" thickBot="1" x14ac:dyDescent="0.2">
      <c r="A13" s="16"/>
      <c r="B13" s="17" t="s">
        <v>8</v>
      </c>
      <c r="C13" s="17"/>
      <c r="D13" s="17"/>
      <c r="E13" s="17"/>
      <c r="F13" s="17"/>
      <c r="G13" s="17"/>
      <c r="H13" s="18">
        <f>SUM(H4:H12)</f>
        <v>790900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90" zoomScaleNormal="90" workbookViewId="0">
      <pane ySplit="3" topLeftCell="A4" activePane="bottomLeft" state="frozen"/>
      <selection pane="bottomLeft" activeCell="H7" sqref="H7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2" t="s">
        <v>23</v>
      </c>
      <c r="B1" s="63"/>
      <c r="C1" s="63"/>
      <c r="D1" s="63"/>
      <c r="E1" s="63"/>
      <c r="F1" s="63"/>
      <c r="G1" s="63"/>
      <c r="H1" s="63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5" customFormat="1" ht="39.950000000000003" customHeight="1" x14ac:dyDescent="0.15">
      <c r="A4" s="64">
        <v>1</v>
      </c>
      <c r="B4" s="65" t="s">
        <v>378</v>
      </c>
      <c r="C4" s="66">
        <v>0.51180555555555551</v>
      </c>
      <c r="D4" s="65" t="s">
        <v>379</v>
      </c>
      <c r="E4" s="65" t="s">
        <v>293</v>
      </c>
      <c r="F4" s="67" t="s">
        <v>389</v>
      </c>
      <c r="G4" s="65">
        <v>8</v>
      </c>
      <c r="H4" s="68">
        <v>104000</v>
      </c>
    </row>
    <row r="5" spans="1:8" s="15" customFormat="1" ht="39.950000000000003" customHeight="1" x14ac:dyDescent="0.15">
      <c r="A5" s="64">
        <v>2</v>
      </c>
      <c r="B5" s="65" t="s">
        <v>380</v>
      </c>
      <c r="C5" s="66">
        <v>0.51250000000000007</v>
      </c>
      <c r="D5" s="65" t="s">
        <v>381</v>
      </c>
      <c r="E5" s="65" t="s">
        <v>293</v>
      </c>
      <c r="F5" s="67" t="s">
        <v>382</v>
      </c>
      <c r="G5" s="65">
        <v>7</v>
      </c>
      <c r="H5" s="68">
        <v>106000</v>
      </c>
    </row>
    <row r="6" spans="1:8" s="15" customFormat="1" ht="39.950000000000003" customHeight="1" x14ac:dyDescent="0.15">
      <c r="A6" s="64">
        <v>3</v>
      </c>
      <c r="B6" s="65" t="s">
        <v>383</v>
      </c>
      <c r="C6" s="66">
        <v>0.75208333333333333</v>
      </c>
      <c r="D6" s="65" t="s">
        <v>384</v>
      </c>
      <c r="E6" s="65" t="s">
        <v>285</v>
      </c>
      <c r="F6" s="67" t="s">
        <v>390</v>
      </c>
      <c r="G6" s="65">
        <v>3</v>
      </c>
      <c r="H6" s="68">
        <v>46000</v>
      </c>
    </row>
    <row r="7" spans="1:8" s="15" customFormat="1" ht="82.5" customHeight="1" x14ac:dyDescent="0.15">
      <c r="A7" s="64">
        <v>4</v>
      </c>
      <c r="B7" s="65" t="s">
        <v>385</v>
      </c>
      <c r="C7" s="66">
        <v>0.57638888888888895</v>
      </c>
      <c r="D7" s="65" t="s">
        <v>386</v>
      </c>
      <c r="E7" s="69" t="s">
        <v>387</v>
      </c>
      <c r="F7" s="67" t="s">
        <v>391</v>
      </c>
      <c r="G7" s="65">
        <v>11</v>
      </c>
      <c r="H7" s="68">
        <v>306000</v>
      </c>
    </row>
    <row r="8" spans="1:8" ht="35.1" customHeight="1" thickBot="1" x14ac:dyDescent="0.2">
      <c r="A8" s="16"/>
      <c r="B8" s="17" t="s">
        <v>8</v>
      </c>
      <c r="C8" s="17"/>
      <c r="D8" s="17"/>
      <c r="E8" s="17"/>
      <c r="F8" s="17"/>
      <c r="G8" s="17"/>
      <c r="H8" s="18">
        <f>SUM(H4:H7)</f>
        <v>562000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90" zoomScaleNormal="90" workbookViewId="0">
      <pane ySplit="3" topLeftCell="A4" activePane="bottomLeft" state="frozen"/>
      <selection pane="bottomLeft" activeCell="F12" sqref="F12"/>
    </sheetView>
  </sheetViews>
  <sheetFormatPr defaultRowHeight="14.25" x14ac:dyDescent="0.15"/>
  <cols>
    <col min="1" max="1" width="4.44140625" style="2" customWidth="1"/>
    <col min="2" max="3" width="9.6640625" style="2" customWidth="1"/>
    <col min="4" max="4" width="31" style="2" customWidth="1"/>
    <col min="5" max="5" width="16.21875" style="2" customWidth="1"/>
    <col min="6" max="6" width="17.109375" style="2" customWidth="1"/>
    <col min="7" max="7" width="7.6640625" style="2" customWidth="1"/>
    <col min="8" max="8" width="11.77734375" style="3" customWidth="1"/>
    <col min="9" max="9" width="9" style="2" bestFit="1" customWidth="1"/>
    <col min="10" max="16384" width="8.88671875" style="2"/>
  </cols>
  <sheetData>
    <row r="1" spans="1:8" s="6" customFormat="1" ht="24" customHeight="1" x14ac:dyDescent="0.15">
      <c r="A1" s="62" t="s">
        <v>24</v>
      </c>
      <c r="B1" s="63"/>
      <c r="C1" s="63"/>
      <c r="D1" s="63"/>
      <c r="E1" s="63"/>
      <c r="F1" s="63"/>
      <c r="G1" s="63"/>
      <c r="H1" s="63"/>
    </row>
    <row r="2" spans="1:8" ht="7.5" customHeight="1" thickBot="1" x14ac:dyDescent="0.2">
      <c r="A2" s="5" t="s">
        <v>1</v>
      </c>
      <c r="B2" s="1"/>
      <c r="C2" s="1"/>
      <c r="D2" s="1"/>
      <c r="E2" s="1"/>
      <c r="F2" s="1"/>
      <c r="G2" s="1"/>
      <c r="H2" s="4" t="s">
        <v>2</v>
      </c>
    </row>
    <row r="3" spans="1:8" s="7" customFormat="1" ht="27" customHeight="1" x14ac:dyDescent="0.15">
      <c r="A3" s="9" t="s">
        <v>0</v>
      </c>
      <c r="B3" s="10" t="s">
        <v>9</v>
      </c>
      <c r="C3" s="10" t="s">
        <v>10</v>
      </c>
      <c r="D3" s="11" t="s">
        <v>3</v>
      </c>
      <c r="E3" s="11" t="s">
        <v>4</v>
      </c>
      <c r="F3" s="11" t="s">
        <v>5</v>
      </c>
      <c r="G3" s="11" t="s">
        <v>6</v>
      </c>
      <c r="H3" s="8" t="s">
        <v>7</v>
      </c>
    </row>
    <row r="4" spans="1:8" s="15" customFormat="1" ht="39.950000000000003" customHeight="1" x14ac:dyDescent="0.15">
      <c r="A4" s="12">
        <v>1</v>
      </c>
      <c r="B4" s="19" t="s">
        <v>392</v>
      </c>
      <c r="C4" s="40">
        <v>0.50763888888888886</v>
      </c>
      <c r="D4" s="13" t="s">
        <v>398</v>
      </c>
      <c r="E4" s="20" t="s">
        <v>405</v>
      </c>
      <c r="F4" s="33" t="s">
        <v>411</v>
      </c>
      <c r="G4" s="13">
        <v>6</v>
      </c>
      <c r="H4" s="42">
        <v>76000</v>
      </c>
    </row>
    <row r="5" spans="1:8" s="15" customFormat="1" ht="39.950000000000003" customHeight="1" x14ac:dyDescent="0.15">
      <c r="A5" s="12">
        <v>2</v>
      </c>
      <c r="B5" s="19" t="s">
        <v>393</v>
      </c>
      <c r="C5" s="40">
        <v>0.50972222222222219</v>
      </c>
      <c r="D5" s="13" t="s">
        <v>399</v>
      </c>
      <c r="E5" s="20" t="s">
        <v>408</v>
      </c>
      <c r="F5" s="33" t="s">
        <v>412</v>
      </c>
      <c r="G5" s="13">
        <v>4</v>
      </c>
      <c r="H5" s="42">
        <v>16500</v>
      </c>
    </row>
    <row r="6" spans="1:8" s="15" customFormat="1" ht="39.950000000000003" customHeight="1" x14ac:dyDescent="0.15">
      <c r="A6" s="12">
        <v>3</v>
      </c>
      <c r="B6" s="19" t="s">
        <v>394</v>
      </c>
      <c r="C6" s="40">
        <v>0.53402777777777777</v>
      </c>
      <c r="D6" s="13" t="s">
        <v>400</v>
      </c>
      <c r="E6" s="20" t="s">
        <v>409</v>
      </c>
      <c r="F6" s="33" t="s">
        <v>413</v>
      </c>
      <c r="G6" s="13">
        <v>4</v>
      </c>
      <c r="H6" s="42">
        <v>113500</v>
      </c>
    </row>
    <row r="7" spans="1:8" s="15" customFormat="1" ht="50.25" customHeight="1" x14ac:dyDescent="0.15">
      <c r="A7" s="12">
        <v>4</v>
      </c>
      <c r="B7" s="19" t="s">
        <v>395</v>
      </c>
      <c r="C7" s="40">
        <v>0.57430555555555551</v>
      </c>
      <c r="D7" s="13" t="s">
        <v>401</v>
      </c>
      <c r="E7" s="20" t="s">
        <v>410</v>
      </c>
      <c r="F7" s="33" t="s">
        <v>414</v>
      </c>
      <c r="G7" s="13">
        <v>11</v>
      </c>
      <c r="H7" s="42">
        <v>276000</v>
      </c>
    </row>
    <row r="8" spans="1:8" s="15" customFormat="1" ht="47.25" customHeight="1" x14ac:dyDescent="0.15">
      <c r="A8" s="12">
        <v>5</v>
      </c>
      <c r="B8" s="19" t="s">
        <v>395</v>
      </c>
      <c r="C8" s="40">
        <v>0.57777777777777783</v>
      </c>
      <c r="D8" s="13" t="s">
        <v>402</v>
      </c>
      <c r="E8" s="58" t="s">
        <v>286</v>
      </c>
      <c r="F8" s="33" t="s">
        <v>415</v>
      </c>
      <c r="G8" s="13">
        <v>9</v>
      </c>
      <c r="H8" s="42">
        <v>25500</v>
      </c>
    </row>
    <row r="9" spans="1:8" ht="39.950000000000003" customHeight="1" x14ac:dyDescent="0.15">
      <c r="A9" s="12">
        <v>6</v>
      </c>
      <c r="B9" s="19" t="s">
        <v>395</v>
      </c>
      <c r="C9" s="40">
        <v>0.59236111111111112</v>
      </c>
      <c r="D9" s="13" t="s">
        <v>402</v>
      </c>
      <c r="E9" s="58" t="s">
        <v>286</v>
      </c>
      <c r="F9" s="33" t="s">
        <v>416</v>
      </c>
      <c r="G9" s="13">
        <v>2</v>
      </c>
      <c r="H9" s="42">
        <v>5000</v>
      </c>
    </row>
    <row r="10" spans="1:8" ht="39.950000000000003" customHeight="1" x14ac:dyDescent="0.15">
      <c r="A10" s="12">
        <v>7</v>
      </c>
      <c r="B10" s="28" t="s">
        <v>396</v>
      </c>
      <c r="C10" s="40">
        <v>0.59166666666666667</v>
      </c>
      <c r="D10" s="29" t="s">
        <v>403</v>
      </c>
      <c r="E10" s="31" t="s">
        <v>406</v>
      </c>
      <c r="F10" s="35" t="s">
        <v>417</v>
      </c>
      <c r="G10" s="29">
        <v>100</v>
      </c>
      <c r="H10" s="43">
        <v>800000</v>
      </c>
    </row>
    <row r="11" spans="1:8" ht="39.950000000000003" customHeight="1" x14ac:dyDescent="0.15">
      <c r="A11" s="27">
        <v>8</v>
      </c>
      <c r="B11" s="28" t="s">
        <v>397</v>
      </c>
      <c r="C11" s="41">
        <v>0.53888888888888886</v>
      </c>
      <c r="D11" s="29" t="s">
        <v>404</v>
      </c>
      <c r="E11" s="31" t="s">
        <v>407</v>
      </c>
      <c r="F11" s="35" t="s">
        <v>418</v>
      </c>
      <c r="G11" s="29">
        <v>5</v>
      </c>
      <c r="H11" s="43">
        <v>130000</v>
      </c>
    </row>
    <row r="12" spans="1:8" ht="35.1" customHeight="1" thickBot="1" x14ac:dyDescent="0.2">
      <c r="A12" s="16"/>
      <c r="B12" s="17" t="s">
        <v>8</v>
      </c>
      <c r="C12" s="17"/>
      <c r="D12" s="17"/>
      <c r="E12" s="17"/>
      <c r="F12" s="17"/>
      <c r="G12" s="17"/>
      <c r="H12" s="18">
        <f>SUM(H4:H11)</f>
        <v>1442500</v>
      </c>
    </row>
  </sheetData>
  <mergeCells count="1">
    <mergeCell ref="A1:H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user</cp:lastModifiedBy>
  <cp:lastPrinted>2018-02-08T07:06:21Z</cp:lastPrinted>
  <dcterms:created xsi:type="dcterms:W3CDTF">2005-07-11T00:46:42Z</dcterms:created>
  <dcterms:modified xsi:type="dcterms:W3CDTF">2024-02-14T05:32:36Z</dcterms:modified>
</cp:coreProperties>
</file>