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40" activeTab="3"/>
  </bookViews>
  <sheets>
    <sheet name="1월" sheetId="37" r:id="rId1"/>
    <sheet name="2월" sheetId="26" r:id="rId2"/>
    <sheet name="3월" sheetId="28" r:id="rId3"/>
    <sheet name="4월" sheetId="27" r:id="rId4"/>
    <sheet name="5월" sheetId="29" r:id="rId5"/>
    <sheet name="6월" sheetId="30" r:id="rId6"/>
    <sheet name="7월" sheetId="31" r:id="rId7"/>
    <sheet name="8월" sheetId="32" r:id="rId8"/>
    <sheet name="9월" sheetId="33" r:id="rId9"/>
    <sheet name="10월" sheetId="34" r:id="rId10"/>
    <sheet name="11월" sheetId="35" r:id="rId11"/>
    <sheet name="12월" sheetId="36" r:id="rId12"/>
  </sheets>
  <calcPr calcId="152511"/>
</workbook>
</file>

<file path=xl/calcChain.xml><?xml version="1.0" encoding="utf-8"?>
<calcChain xmlns="http://schemas.openxmlformats.org/spreadsheetml/2006/main">
  <c r="H18" i="31" l="1"/>
  <c r="H14" i="27" l="1"/>
  <c r="H13" i="28"/>
  <c r="H15" i="26" l="1"/>
  <c r="H19" i="37" l="1"/>
  <c r="H12" i="34" l="1"/>
  <c r="H12" i="33"/>
  <c r="H16" i="30" l="1"/>
  <c r="H9" i="36" l="1"/>
  <c r="H9" i="32" l="1"/>
  <c r="H16" i="29" l="1"/>
  <c r="H14" i="35" l="1"/>
</calcChain>
</file>

<file path=xl/sharedStrings.xml><?xml version="1.0" encoding="utf-8"?>
<sst xmlns="http://schemas.openxmlformats.org/spreadsheetml/2006/main" count="593" uniqueCount="427">
  <si>
    <t>연번</t>
  </si>
  <si>
    <t>     </t>
    <phoneticPr fontId="3" type="noConversion"/>
  </si>
  <si>
    <t xml:space="preserve"> 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</si>
  <si>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</si>
  <si>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</si>
  <si>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</si>
  <si>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인원(명)</t>
    <phoneticPr fontId="3" type="noConversion"/>
  </si>
  <si>
    <t>집행금액(원)</t>
    <phoneticPr fontId="3" type="noConversion"/>
  </si>
  <si>
    <t>계</t>
    <phoneticPr fontId="3" type="noConversion"/>
  </si>
  <si>
    <t>사용일</t>
    <phoneticPr fontId="3" type="noConversion"/>
  </si>
  <si>
    <t>사용시간</t>
    <phoneticPr fontId="3" type="noConversion"/>
  </si>
  <si>
    <t>사용일</t>
    <phoneticPr fontId="3" type="noConversion"/>
  </si>
  <si>
    <t>사용일</t>
    <phoneticPr fontId="3" type="noConversion"/>
  </si>
  <si>
    <t>배꼽집(서울)
02-304-9293</t>
    <phoneticPr fontId="3" type="noConversion"/>
  </si>
  <si>
    <t>송추가마골(서울)
02-371-0014</t>
    <phoneticPr fontId="3" type="noConversion"/>
  </si>
  <si>
    <t>뚜띠쿠치나(서울)
02-302-0242</t>
    <phoneticPr fontId="3" type="noConversion"/>
  </si>
  <si>
    <t>시골보쌈&amp;감자옹심이(서울)
02-303-1592</t>
  </si>
  <si>
    <t xml:space="preserve"> &lt; 2024년10월중 기관장 업무추진비 집행내역 &gt;</t>
    <phoneticPr fontId="3" type="noConversion"/>
  </si>
  <si>
    <t xml:space="preserve"> &lt; 2024년9월중 기관장 업무추진비 집행내역 &gt;</t>
    <phoneticPr fontId="3" type="noConversion"/>
  </si>
  <si>
    <t xml:space="preserve"> &lt; 2024년1월중 기관장 업무추진비 집행내역 &gt;</t>
    <phoneticPr fontId="3" type="noConversion"/>
  </si>
  <si>
    <t xml:space="preserve"> &lt; 2024년 2월중 기관장 업무추진비 집행내역 &gt;</t>
    <phoneticPr fontId="3" type="noConversion"/>
  </si>
  <si>
    <t xml:space="preserve"> &lt; 2024년 3월중 기관장 업무추진비 집행내역 &gt;</t>
    <phoneticPr fontId="3" type="noConversion"/>
  </si>
  <si>
    <t xml:space="preserve"> &lt; 2024년 4월중 기관장 업무추진비 집행내역 &gt;</t>
    <phoneticPr fontId="3" type="noConversion"/>
  </si>
  <si>
    <t xml:space="preserve"> &lt; 2024년 5월중 기관장 업무추진비 집행내역 &gt;</t>
    <phoneticPr fontId="3" type="noConversion"/>
  </si>
  <si>
    <t xml:space="preserve"> &lt; 2024년 6월중 기관장 업무추진비 집행내역 &gt;</t>
    <phoneticPr fontId="3" type="noConversion"/>
  </si>
  <si>
    <t xml:space="preserve"> &lt; 2024년 7월중 기관장 업무추진비 집행내역 &gt;</t>
    <phoneticPr fontId="3" type="noConversion"/>
  </si>
  <si>
    <t xml:space="preserve"> &lt; 2024년8월중 기관장 업무추진비 집행내역 &gt;</t>
    <phoneticPr fontId="3" type="noConversion"/>
  </si>
  <si>
    <t xml:space="preserve"> &lt; 2024년11월중 기관장 업무추진비 집행내역 &gt;</t>
    <phoneticPr fontId="3" type="noConversion"/>
  </si>
  <si>
    <t xml:space="preserve"> &lt; 2024년12월중 기관장 업무추진비 집행내역 &gt;</t>
    <phoneticPr fontId="3" type="noConversion"/>
  </si>
  <si>
    <t>한국고전영화 유튜브채널 활성화 간담회</t>
    <phoneticPr fontId="3" type="noConversion"/>
  </si>
  <si>
    <t>2024.01.04</t>
    <phoneticPr fontId="3" type="noConversion"/>
  </si>
  <si>
    <t>런던동아시아영화제 업무협의 간담회</t>
    <phoneticPr fontId="3" type="noConversion"/>
  </si>
  <si>
    <t>팀장업무공유회의 간담회</t>
    <phoneticPr fontId="3" type="noConversion"/>
  </si>
  <si>
    <t>2024.01.09</t>
    <phoneticPr fontId="3" type="noConversion"/>
  </si>
  <si>
    <t>프로그램 연간업무계획 간담회</t>
    <phoneticPr fontId="3" type="noConversion"/>
  </si>
  <si>
    <t>2024.01.10</t>
    <phoneticPr fontId="3" type="noConversion"/>
  </si>
  <si>
    <t>수집팀 연간업무계획 간담회</t>
    <phoneticPr fontId="3" type="noConversion"/>
  </si>
  <si>
    <t>2024.01.11</t>
    <phoneticPr fontId="3" type="noConversion"/>
  </si>
  <si>
    <t>2024.01.15</t>
    <phoneticPr fontId="3" type="noConversion"/>
  </si>
  <si>
    <t>2024.01.16</t>
    <phoneticPr fontId="3" type="noConversion"/>
  </si>
  <si>
    <t>정보자원팀 연간업무계획 간담회</t>
    <phoneticPr fontId="3" type="noConversion"/>
  </si>
  <si>
    <t>2024.01.19</t>
    <phoneticPr fontId="3" type="noConversion"/>
  </si>
  <si>
    <t>2024.01.25</t>
    <phoneticPr fontId="3" type="noConversion"/>
  </si>
  <si>
    <t>마니산산채(일산)
031-915-8712</t>
    <phoneticPr fontId="3" type="noConversion"/>
  </si>
  <si>
    <t>카페 종이와 나무(파주)
031-955-9210</t>
    <phoneticPr fontId="3" type="noConversion"/>
  </si>
  <si>
    <t>더차이(서울)
02-303-0838</t>
    <phoneticPr fontId="3" type="noConversion"/>
  </si>
  <si>
    <t>경영관리팀 연간업무계획 간담회</t>
    <phoneticPr fontId="3" type="noConversion"/>
  </si>
  <si>
    <t>효교향동점(고양)
031-3158-0011</t>
    <phoneticPr fontId="3" type="noConversion"/>
  </si>
  <si>
    <t>2024.01.30</t>
    <phoneticPr fontId="3" type="noConversion"/>
  </si>
  <si>
    <t>2024.01.02</t>
    <phoneticPr fontId="3" type="noConversion"/>
  </si>
  <si>
    <t>2024.01.08</t>
    <phoneticPr fontId="3" type="noConversion"/>
  </si>
  <si>
    <t>팀장업무공유회의 간담회</t>
    <phoneticPr fontId="3" type="noConversion"/>
  </si>
  <si>
    <t>소호정(서울)
02-6393-5788</t>
    <phoneticPr fontId="3" type="noConversion"/>
  </si>
  <si>
    <t>디지털복원팀 연간업무계획 간담회</t>
    <phoneticPr fontId="3" type="noConversion"/>
  </si>
  <si>
    <t>이장님밥상(파주)
031-941-3779</t>
    <phoneticPr fontId="3" type="noConversion"/>
  </si>
  <si>
    <t>전략기획팀 연간업무계획 간담회</t>
    <phoneticPr fontId="3" type="noConversion"/>
  </si>
  <si>
    <t>뚜띠쿠치나(서울)
02-302-0242</t>
    <phoneticPr fontId="3" type="noConversion"/>
  </si>
  <si>
    <t>참솥(서울)
02-2132-8420</t>
    <phoneticPr fontId="3" type="noConversion"/>
  </si>
  <si>
    <t>학예연구팀 도서관.박물관파트 연간업무계획 간담회</t>
    <phoneticPr fontId="3" type="noConversion"/>
  </si>
  <si>
    <t>하노이의아침(서울)
02-393-8839</t>
    <phoneticPr fontId="3" type="noConversion"/>
  </si>
  <si>
    <t>2024.01.22</t>
    <phoneticPr fontId="3" type="noConversion"/>
  </si>
  <si>
    <t>보존관리팀 연간업무계획 간담회</t>
    <phoneticPr fontId="3" type="noConversion"/>
  </si>
  <si>
    <t>보존관리팀 연간업무계획 리뷰 및 차대</t>
    <phoneticPr fontId="3" type="noConversion"/>
  </si>
  <si>
    <t>2024.01.25</t>
    <phoneticPr fontId="3" type="noConversion"/>
  </si>
  <si>
    <t>융복합공연 및 기관 협조 간담회</t>
    <phoneticPr fontId="3" type="noConversion"/>
  </si>
  <si>
    <t>2024.01.29</t>
    <phoneticPr fontId="3" type="noConversion"/>
  </si>
  <si>
    <t>학예연구팀 학예파트 연간업무계획 간담회</t>
    <phoneticPr fontId="3" type="noConversion"/>
  </si>
  <si>
    <t>원장, 정보자원팀 이OO 등 3인,전략기획팀 양OO,프로그램팀 김OO, 디지털복원팀 정OO</t>
    <phoneticPr fontId="3" type="noConversion"/>
  </si>
  <si>
    <t>원장,전OO 런던아시아영화제(LEAFF)집행위원장</t>
    <phoneticPr fontId="3" type="noConversion"/>
  </si>
  <si>
    <t>원장, 팀장5인</t>
    <phoneticPr fontId="3" type="noConversion"/>
  </si>
  <si>
    <t>원장,프로그램팀 김OO 등 10인</t>
    <phoneticPr fontId="3" type="noConversion"/>
  </si>
  <si>
    <t>원장,수집팀 이OO 등 8인</t>
    <phoneticPr fontId="3" type="noConversion"/>
  </si>
  <si>
    <t>원장,디지털복원팀 신OO등 11인</t>
    <phoneticPr fontId="3" type="noConversion"/>
  </si>
  <si>
    <t>원장,전략기획팀 박OO등 11인</t>
    <phoneticPr fontId="3" type="noConversion"/>
  </si>
  <si>
    <t>원장, 정보자원팀 문OO 등 9인</t>
    <phoneticPr fontId="3" type="noConversion"/>
  </si>
  <si>
    <t>원장,학예연구팀 허OO 등 7인</t>
    <phoneticPr fontId="3" type="noConversion"/>
  </si>
  <si>
    <t>원장,팀장5인</t>
    <phoneticPr fontId="3" type="noConversion"/>
  </si>
  <si>
    <t>원장,보존관리팀 김OO 등 13인</t>
    <phoneticPr fontId="3" type="noConversion"/>
  </si>
  <si>
    <t>원장,보존관리팀 김OO 등 13인</t>
    <phoneticPr fontId="3" type="noConversion"/>
  </si>
  <si>
    <t>원장,경영관리팀 강OO등 7인</t>
    <phoneticPr fontId="3" type="noConversion"/>
  </si>
  <si>
    <t>원장,학예연구팀 조OO등 7인</t>
    <phoneticPr fontId="3" type="noConversion"/>
  </si>
  <si>
    <t>2024.02.05</t>
    <phoneticPr fontId="3" type="noConversion"/>
  </si>
  <si>
    <t>팀장업무공유회의 간담회</t>
    <phoneticPr fontId="3" type="noConversion"/>
  </si>
  <si>
    <t>원장,팀장 5인</t>
    <phoneticPr fontId="3" type="noConversion"/>
  </si>
  <si>
    <t>2024.02.06</t>
    <phoneticPr fontId="3" type="noConversion"/>
  </si>
  <si>
    <t>경영관리팀 파주연간업무계획 간담회</t>
    <phoneticPr fontId="3" type="noConversion"/>
  </si>
  <si>
    <t>들꽃쌈밥(파주)
031-941-7544</t>
    <phoneticPr fontId="3" type="noConversion"/>
  </si>
  <si>
    <t>2024.02.15</t>
    <phoneticPr fontId="3" type="noConversion"/>
  </si>
  <si>
    <t>Academy Museum  큐레이터 업무협의 간담회</t>
    <phoneticPr fontId="3" type="noConversion"/>
  </si>
  <si>
    <t>송추가마골(서울)
02-371-0014</t>
    <phoneticPr fontId="3" type="noConversion"/>
  </si>
  <si>
    <t>2024.02.19</t>
    <phoneticPr fontId="3" type="noConversion"/>
  </si>
  <si>
    <t>소호정(서울)
02-6393-5788</t>
    <phoneticPr fontId="3" type="noConversion"/>
  </si>
  <si>
    <t>원장,팀장5인</t>
    <phoneticPr fontId="3" type="noConversion"/>
  </si>
  <si>
    <t>2024.02.22</t>
    <phoneticPr fontId="3" type="noConversion"/>
  </si>
  <si>
    <t>파주보존센터 팀장업무보고 간담회</t>
    <phoneticPr fontId="3" type="noConversion"/>
  </si>
  <si>
    <t>콩닥콩닥두부사랑(파주)
031-949-4141</t>
    <phoneticPr fontId="3" type="noConversion"/>
  </si>
  <si>
    <t>2024.02.23</t>
    <phoneticPr fontId="3" type="noConversion"/>
  </si>
  <si>
    <t>열린영화 40주년 기획 간담회</t>
    <phoneticPr fontId="3" type="noConversion"/>
  </si>
  <si>
    <t>레드애플(서울)
02-308-5662</t>
    <phoneticPr fontId="3" type="noConversion"/>
  </si>
  <si>
    <t>2024.02.26</t>
    <phoneticPr fontId="3" type="noConversion"/>
  </si>
  <si>
    <t>KOFA시나리오 입문강의 관계자 석식</t>
    <phoneticPr fontId="3" type="noConversion"/>
  </si>
  <si>
    <t>2024.02.27</t>
    <phoneticPr fontId="3" type="noConversion"/>
  </si>
  <si>
    <t>대구영상미디어센터 업무협의 간담회</t>
    <phoneticPr fontId="3" type="noConversion"/>
  </si>
  <si>
    <t>강산면옥(대구)
053-661-6862</t>
    <phoneticPr fontId="3" type="noConversion"/>
  </si>
  <si>
    <t>대구영상미디어센터 업무협의 차대</t>
    <phoneticPr fontId="3" type="noConversion"/>
  </si>
  <si>
    <t>동대구2맞이사자커피(대구)
070-7092-7188</t>
    <phoneticPr fontId="3" type="noConversion"/>
  </si>
  <si>
    <t>2024.02.29</t>
    <phoneticPr fontId="3" type="noConversion"/>
  </si>
  <si>
    <t>디지털복원팀 복원계획 간담회</t>
    <phoneticPr fontId="3" type="noConversion"/>
  </si>
  <si>
    <t>유가원설농탕(파주)
031-948-5353</t>
    <phoneticPr fontId="3" type="noConversion"/>
  </si>
  <si>
    <t>디지털복원팀 복원업무협의 차대</t>
    <phoneticPr fontId="3" type="noConversion"/>
  </si>
  <si>
    <t>명필름(파주)
031-930-6540</t>
    <phoneticPr fontId="3" type="noConversion"/>
  </si>
  <si>
    <t xml:space="preserve">원장, 경영관리팀 박OO등 4인 </t>
    <phoneticPr fontId="3" type="noConversion"/>
  </si>
  <si>
    <t>원장, Michelle큐레이터, 학예연구팀 정OO, 전략기획팀 여OO등 2인</t>
    <phoneticPr fontId="3" type="noConversion"/>
  </si>
  <si>
    <t>원장, 보존관리팀권OO,디지털복원팀손OO</t>
    <phoneticPr fontId="3" type="noConversion"/>
  </si>
  <si>
    <t>원장, 이OO 영화감독</t>
    <phoneticPr fontId="3" type="noConversion"/>
  </si>
  <si>
    <t>학예연구팀 김OO, 강의 관계자 송OO,이OO</t>
    <phoneticPr fontId="3" type="noConversion"/>
  </si>
  <si>
    <t>원장, 전략기획팀 양OO등 2인</t>
    <phoneticPr fontId="3" type="noConversion"/>
  </si>
  <si>
    <t>원장, 전략기획팀 양OO등 2인</t>
    <phoneticPr fontId="3" type="noConversion"/>
  </si>
  <si>
    <t>원장,디지털 복원팀 박OO등4인</t>
    <phoneticPr fontId="3" type="noConversion"/>
  </si>
  <si>
    <t>원장,디지털 복원팀 박OO등4인</t>
    <phoneticPr fontId="3" type="noConversion"/>
  </si>
  <si>
    <t>2024.03.04</t>
    <phoneticPr fontId="3" type="noConversion"/>
  </si>
  <si>
    <t>팀장업무공유회의 간담회</t>
    <phoneticPr fontId="3" type="noConversion"/>
  </si>
  <si>
    <t>더차이(서울)
02-303-0838</t>
    <phoneticPr fontId="3" type="noConversion"/>
  </si>
  <si>
    <t>2024.03.07</t>
    <phoneticPr fontId="3" type="noConversion"/>
  </si>
  <si>
    <t>디지털복원팀 복원사업 협의 간담회</t>
    <phoneticPr fontId="3" type="noConversion"/>
  </si>
  <si>
    <t>퍼틴(파주)
031-960-3137</t>
    <phoneticPr fontId="3" type="noConversion"/>
  </si>
  <si>
    <t>2024.03.07</t>
    <phoneticPr fontId="3" type="noConversion"/>
  </si>
  <si>
    <t>디지털복원팀 복원사업 협의 차대</t>
    <phoneticPr fontId="3" type="noConversion"/>
  </si>
  <si>
    <t>피스피스(파주)
070-8691-1799</t>
    <phoneticPr fontId="3" type="noConversion"/>
  </si>
  <si>
    <t>2024.03.15</t>
    <phoneticPr fontId="3" type="noConversion"/>
  </si>
  <si>
    <t>라키비움 대한민국임시정부기념관 업무협의 간담회</t>
    <phoneticPr fontId="3" type="noConversion"/>
  </si>
  <si>
    <t>리리스도어(서울)
010-3239-8558</t>
    <phoneticPr fontId="3" type="noConversion"/>
  </si>
  <si>
    <t>라키비움 월례업무협의 간담회</t>
    <phoneticPr fontId="3" type="noConversion"/>
  </si>
  <si>
    <t>독립밀방(서울)
02-722-3418</t>
    <phoneticPr fontId="3" type="noConversion"/>
  </si>
  <si>
    <t>2024.03.18</t>
    <phoneticPr fontId="3" type="noConversion"/>
  </si>
  <si>
    <t>팀장업무공유회의 간담회</t>
    <phoneticPr fontId="3" type="noConversion"/>
  </si>
  <si>
    <t>2024.03.21</t>
    <phoneticPr fontId="3" type="noConversion"/>
  </si>
  <si>
    <t>보존관리팀 필름보존사업 협의 간담회</t>
    <phoneticPr fontId="3" type="noConversion"/>
  </si>
  <si>
    <t>심학산두부마을(파주)
031-941-7760</t>
    <phoneticPr fontId="3" type="noConversion"/>
  </si>
  <si>
    <t>보존관리팀 필름보존사업 협의 차대</t>
    <phoneticPr fontId="3" type="noConversion"/>
  </si>
  <si>
    <t>카페 종이와나무(파주)
055-321-5006</t>
    <phoneticPr fontId="3" type="noConversion"/>
  </si>
  <si>
    <t>2024.03.28</t>
    <phoneticPr fontId="3" type="noConversion"/>
  </si>
  <si>
    <t>노사협의 상견례 및 간담회</t>
    <phoneticPr fontId="3" type="noConversion"/>
  </si>
  <si>
    <t>뚜띠쿠치나(서울)
02-302-0242</t>
    <phoneticPr fontId="3" type="noConversion"/>
  </si>
  <si>
    <t>원장,사무국장,팀장5인</t>
    <phoneticPr fontId="3" type="noConversion"/>
  </si>
  <si>
    <t>원장, 디지털복원팀 손OO등 5인</t>
    <phoneticPr fontId="3" type="noConversion"/>
  </si>
  <si>
    <t>원장, 디지털복원팀 손OO등 5인</t>
    <phoneticPr fontId="3" type="noConversion"/>
  </si>
  <si>
    <t>원장,학예연구팀 정OO등 3인,프로그램팀 황OO, 전략기획팀 임OO</t>
    <phoneticPr fontId="3" type="noConversion"/>
  </si>
  <si>
    <t>원장,사무국장,팀장8인</t>
    <phoneticPr fontId="3" type="noConversion"/>
  </si>
  <si>
    <t>원장,보존관리팀 권OO등 7인</t>
    <phoneticPr fontId="3" type="noConversion"/>
  </si>
  <si>
    <t xml:space="preserve">원장,사무국장,노동조합원심OO등 3인,경영관리팀 윤OO등 2인 </t>
    <phoneticPr fontId="3" type="noConversion"/>
  </si>
  <si>
    <t>2024.04.01</t>
    <phoneticPr fontId="3" type="noConversion"/>
  </si>
  <si>
    <t>팀장업무공유회의 및 간부간담회</t>
    <phoneticPr fontId="3" type="noConversion"/>
  </si>
  <si>
    <t>하노이의아침(서울)
02-393-8839</t>
    <phoneticPr fontId="3" type="noConversion"/>
  </si>
  <si>
    <t>원장,사무국장,팀장8인</t>
    <phoneticPr fontId="3" type="noConversion"/>
  </si>
  <si>
    <t>2024.04.02</t>
    <phoneticPr fontId="3" type="noConversion"/>
  </si>
  <si>
    <t>경영평가 현장실사 준비 간담회</t>
    <phoneticPr fontId="3" type="noConversion"/>
  </si>
  <si>
    <t>2024.04.04</t>
    <phoneticPr fontId="3" type="noConversion"/>
  </si>
  <si>
    <t>한국영화 해외홍보 간담회</t>
    <phoneticPr fontId="3" type="noConversion"/>
  </si>
  <si>
    <t>송추가마골(서울)
02-371-0014</t>
    <phoneticPr fontId="3" type="noConversion"/>
  </si>
  <si>
    <t>원장,전찬일 평론가</t>
    <phoneticPr fontId="3" type="noConversion"/>
  </si>
  <si>
    <t>한국영화 해외홍보 및 기관협력 자문 차대</t>
    <phoneticPr fontId="3" type="noConversion"/>
  </si>
  <si>
    <t>레드애플(서울)
02-308-5662</t>
    <phoneticPr fontId="3" type="noConversion"/>
  </si>
  <si>
    <t>2024.04.15</t>
    <phoneticPr fontId="3" type="noConversion"/>
  </si>
  <si>
    <t>더차이(서울)
02-303-0838</t>
    <phoneticPr fontId="3" type="noConversion"/>
  </si>
  <si>
    <t>원장,사무국장,팀장8인</t>
    <phoneticPr fontId="3" type="noConversion"/>
  </si>
  <si>
    <t>2024.04.16</t>
    <phoneticPr fontId="3" type="noConversion"/>
  </si>
  <si>
    <t>2024.04.16</t>
    <phoneticPr fontId="3" type="noConversion"/>
  </si>
  <si>
    <t>루키패널 좌담회 차대</t>
    <phoneticPr fontId="3" type="noConversion"/>
  </si>
  <si>
    <t>루키패널 좌담회 차대</t>
    <phoneticPr fontId="3" type="noConversion"/>
  </si>
  <si>
    <t>오가다(서울)
070-4483-4619</t>
    <phoneticPr fontId="3" type="noConversion"/>
  </si>
  <si>
    <t>루키패널 회의 및 간담회</t>
    <phoneticPr fontId="3" type="noConversion"/>
  </si>
  <si>
    <t>서래향(서울)
02-766-2584</t>
    <phoneticPr fontId="3" type="noConversion"/>
  </si>
  <si>
    <t>소스데이터 플랫폼 우수사례 선정관련 간담회</t>
    <phoneticPr fontId="3" type="noConversion"/>
  </si>
  <si>
    <t>몽미(서울)
02-3152-0588</t>
    <phoneticPr fontId="3" type="noConversion"/>
  </si>
  <si>
    <t>2024.04.19</t>
    <phoneticPr fontId="3" type="noConversion"/>
  </si>
  <si>
    <t>라키비움 현장견학 간담회</t>
    <phoneticPr fontId="3" type="noConversion"/>
  </si>
  <si>
    <t>강남교자(서울)
02-357-7204</t>
    <phoneticPr fontId="3" type="noConversion"/>
  </si>
  <si>
    <t>2024.04.19</t>
    <phoneticPr fontId="3" type="noConversion"/>
  </si>
  <si>
    <t>라키비움 월례회의 차대</t>
    <phoneticPr fontId="3" type="noConversion"/>
  </si>
  <si>
    <t>모두의카페(서울)
02-7409-9697</t>
    <phoneticPr fontId="3" type="noConversion"/>
  </si>
  <si>
    <t>원장,보존관리팀 권OO등 7인</t>
    <phoneticPr fontId="3" type="noConversion"/>
  </si>
  <si>
    <t xml:space="preserve">원장, 전략기획팀민OO등 실사 기관참석자 9인 </t>
    <phoneticPr fontId="3" type="noConversion"/>
  </si>
  <si>
    <t>원장,전OO 평론가</t>
    <phoneticPr fontId="3" type="noConversion"/>
  </si>
  <si>
    <t>원장,전략기획팀 임OO, 경영관리팀 정OO,정보자원팀 김OO, 프로그램팀 유OO,보존관리팀 박OO, 디지털복원팀 박OO</t>
    <phoneticPr fontId="3" type="noConversion"/>
  </si>
  <si>
    <t>정보자원팀 유OO,노느니특공대 김OO등 4인</t>
    <phoneticPr fontId="3" type="noConversion"/>
  </si>
  <si>
    <t>원장,학예연구팀 허OO등 3인,경영관리팀 강OO,프로그램팀 황OO</t>
    <phoneticPr fontId="3" type="noConversion"/>
  </si>
  <si>
    <t>2024.05.09</t>
    <phoneticPr fontId="3" type="noConversion"/>
  </si>
  <si>
    <t>팀장업무 공유회의 및 간부간담회</t>
    <phoneticPr fontId="3" type="noConversion"/>
  </si>
  <si>
    <t>심학산동태한마리(서울)
031-945-7021</t>
    <phoneticPr fontId="3" type="noConversion"/>
  </si>
  <si>
    <t>원장,사무국장,감사담당,팀장8인</t>
    <phoneticPr fontId="3" type="noConversion"/>
  </si>
  <si>
    <t>2024.05.14</t>
    <phoneticPr fontId="3" type="noConversion"/>
  </si>
  <si>
    <t>찾아가는 영화관 도계 상영 및 JTBC방구석1열 녹화 간담회</t>
    <phoneticPr fontId="3" type="noConversion"/>
  </si>
  <si>
    <t>늘포갬(강원도삼척시)
0507-1364-7257</t>
    <phoneticPr fontId="3" type="noConversion"/>
  </si>
  <si>
    <t xml:space="preserve">찾아가는 영화관 도계 상영 및 JTBC방구석1열 녹화 준비 </t>
    <phoneticPr fontId="3" type="noConversion"/>
  </si>
  <si>
    <t>GS25도계점(강원도삼척시)
033-541-5583</t>
    <phoneticPr fontId="3" type="noConversion"/>
  </si>
  <si>
    <t>2024.05.15</t>
    <phoneticPr fontId="3" type="noConversion"/>
  </si>
  <si>
    <t>시네마테크KOFA '1990s 시네마테크의 필름들'  시네필 대담 part 1 발표자 간담회</t>
    <phoneticPr fontId="3" type="noConversion"/>
  </si>
  <si>
    <t>가장맛있는족발(서울)
02-6677-5849</t>
    <phoneticPr fontId="3" type="noConversion"/>
  </si>
  <si>
    <t>2024.05.18</t>
    <phoneticPr fontId="3" type="noConversion"/>
  </si>
  <si>
    <t>시네마테크KOFA '1990s 시네마테크의 필름들'시네필 대담 part 2 발표자 간담회</t>
    <phoneticPr fontId="3" type="noConversion"/>
  </si>
  <si>
    <t>송추가마골(서울)
02-371-0014</t>
    <phoneticPr fontId="3" type="noConversion"/>
  </si>
  <si>
    <t>2024.05.20</t>
    <phoneticPr fontId="3" type="noConversion"/>
  </si>
  <si>
    <t>팀장업무 공유회의 및 간부간담회</t>
    <phoneticPr fontId="3" type="noConversion"/>
  </si>
  <si>
    <t>더차이(서울)</t>
    <phoneticPr fontId="3" type="noConversion"/>
  </si>
  <si>
    <t>원장,사무국장,팀장8인</t>
    <phoneticPr fontId="3" type="noConversion"/>
  </si>
  <si>
    <t>팀장업무 공유회의 및 차대</t>
    <phoneticPr fontId="3" type="noConversion"/>
  </si>
  <si>
    <t>텐퍼센트커피(서울)
02-308-1884</t>
    <phoneticPr fontId="3" type="noConversion"/>
  </si>
  <si>
    <t>원장,팀장4인</t>
    <phoneticPr fontId="3" type="noConversion"/>
  </si>
  <si>
    <t>2024.05.21</t>
    <phoneticPr fontId="3" type="noConversion"/>
  </si>
  <si>
    <t>창립 50주년 기념 제3회‘KOFA 플리마켓’ 봉사직원 도시락 구입</t>
    <phoneticPr fontId="3" type="noConversion"/>
  </si>
  <si>
    <t>영미화(서울)
02-305-3055</t>
    <phoneticPr fontId="3" type="noConversion"/>
  </si>
  <si>
    <t>2024.05.23</t>
    <phoneticPr fontId="3" type="noConversion"/>
  </si>
  <si>
    <t>루키패널 회의 및 간담회</t>
    <phoneticPr fontId="3" type="noConversion"/>
  </si>
  <si>
    <t>아이노스(파주)
031-948-1209</t>
    <phoneticPr fontId="3" type="noConversion"/>
  </si>
  <si>
    <t>2024.05.23</t>
    <phoneticPr fontId="3" type="noConversion"/>
  </si>
  <si>
    <t>라플란드(파주)
031-949-9044</t>
    <phoneticPr fontId="3" type="noConversion"/>
  </si>
  <si>
    <t>2024.05.24</t>
    <phoneticPr fontId="3" type="noConversion"/>
  </si>
  <si>
    <t>라키비움 월례회의 간담회</t>
    <phoneticPr fontId="3" type="noConversion"/>
  </si>
  <si>
    <t>원장,전략기획팀 양OO등 3인</t>
    <phoneticPr fontId="3" type="noConversion"/>
  </si>
  <si>
    <t>원장,프로그램팀 황OO,발표자 금OO,이OO,한OO</t>
    <phoneticPr fontId="3" type="noConversion"/>
  </si>
  <si>
    <t>원장,프로그램팀 황OO,발표자 이OO, 김OO</t>
    <phoneticPr fontId="3" type="noConversion"/>
  </si>
  <si>
    <t>플리마켓 봉사자 프로그램팀 오OO 등 30인</t>
    <phoneticPr fontId="3" type="noConversion"/>
  </si>
  <si>
    <t>원장,경영관리팀 정OO,정보자원팀 김OO</t>
    <phoneticPr fontId="3" type="noConversion"/>
  </si>
  <si>
    <t>전략기획팀 임OO,디지털복원팀 박OO,보존관리팀 박OO,정보자원팀 안O</t>
    <phoneticPr fontId="3" type="noConversion"/>
  </si>
  <si>
    <t>원장,루키패널 참석자 임OO등  6인</t>
    <phoneticPr fontId="3" type="noConversion"/>
  </si>
  <si>
    <t>원장,학예연구팀 허OO등 2인,프로그램팀 황OO,전략기획팀 임OO, 경영관리팀 강OO</t>
    <phoneticPr fontId="3" type="noConversion"/>
  </si>
  <si>
    <t>2024.06.01</t>
    <phoneticPr fontId="3" type="noConversion"/>
  </si>
  <si>
    <t>디렉터스 초이스: 임권택 B-side' 부대행사후 참석자와 석식 간담회</t>
    <phoneticPr fontId="3" type="noConversion"/>
  </si>
  <si>
    <t>가장 맛있는 족발(서울)
02-6677-5849</t>
    <phoneticPr fontId="3" type="noConversion"/>
  </si>
  <si>
    <t>2024.06.03</t>
    <phoneticPr fontId="3" type="noConversion"/>
  </si>
  <si>
    <t>팀장 업무 공유회의 및 간부간담회</t>
    <phoneticPr fontId="3" type="noConversion"/>
  </si>
  <si>
    <t>콩닥콩닥두부사랑(파주)
031-949-4141</t>
    <phoneticPr fontId="3" type="noConversion"/>
  </si>
  <si>
    <t>원장,사무국장,팀장 8인</t>
    <phoneticPr fontId="3" type="noConversion"/>
  </si>
  <si>
    <t>2024.06.03</t>
    <phoneticPr fontId="3" type="noConversion"/>
  </si>
  <si>
    <t>팀장 업무 공유회의 및 차대</t>
    <phoneticPr fontId="3" type="noConversion"/>
  </si>
  <si>
    <t>달출판사(파주)
031-8071-8689</t>
    <phoneticPr fontId="3" type="noConversion"/>
  </si>
  <si>
    <t>2024.06.11</t>
    <phoneticPr fontId="3" type="noConversion"/>
  </si>
  <si>
    <t>피렌체 한국영화제 업무협의 간담회</t>
    <phoneticPr fontId="3" type="noConversion"/>
  </si>
  <si>
    <t>송추가마골(서울)
02-371-0014</t>
    <phoneticPr fontId="3" type="noConversion"/>
  </si>
  <si>
    <t>2024.06.12</t>
    <phoneticPr fontId="3" type="noConversion"/>
  </si>
  <si>
    <t>경기문화재단 업무협약체결 간담회</t>
    <phoneticPr fontId="3" type="noConversion"/>
  </si>
  <si>
    <t>2024.06.14</t>
    <phoneticPr fontId="3" type="noConversion"/>
  </si>
  <si>
    <t>라키비움 회의 및 뮤지엄 한미 견학 간담회</t>
    <phoneticPr fontId="3" type="noConversion"/>
  </si>
  <si>
    <t>눈나무집(서울)
02-739-6742</t>
    <phoneticPr fontId="3" type="noConversion"/>
  </si>
  <si>
    <t>라키비움 월례회의  및 간담회</t>
    <phoneticPr fontId="3" type="noConversion"/>
  </si>
  <si>
    <t>상연재(서울)
0501-4400-5722</t>
    <phoneticPr fontId="3" type="noConversion"/>
  </si>
  <si>
    <t>2024.06.20</t>
    <phoneticPr fontId="3" type="noConversion"/>
  </si>
  <si>
    <t>루키패널 3차회의 좌담회 차대</t>
    <phoneticPr fontId="3" type="noConversion"/>
  </si>
  <si>
    <t>블루보틀(서울)
1533-6906</t>
    <phoneticPr fontId="3" type="noConversion"/>
  </si>
  <si>
    <t>2024.06.20</t>
    <phoneticPr fontId="3" type="noConversion"/>
  </si>
  <si>
    <t>루키패널 3차회의 및 간담회</t>
    <phoneticPr fontId="3" type="noConversion"/>
  </si>
  <si>
    <t>호호식당(서울)
02-498-2384</t>
    <phoneticPr fontId="3" type="noConversion"/>
  </si>
  <si>
    <t>2024.06.25</t>
    <phoneticPr fontId="3" type="noConversion"/>
  </si>
  <si>
    <t>해외영화학자 강의 간담회</t>
    <phoneticPr fontId="3" type="noConversion"/>
  </si>
  <si>
    <t>뚜띠쿠치나(서울)
02-302-0242</t>
    <phoneticPr fontId="3" type="noConversion"/>
  </si>
  <si>
    <t>2024.06.27</t>
    <phoneticPr fontId="3" type="noConversion"/>
  </si>
  <si>
    <t>해외영화학자 초청특강 간담회</t>
    <phoneticPr fontId="3" type="noConversion"/>
  </si>
  <si>
    <t>송추가마골(서울)
02-371-0014</t>
    <phoneticPr fontId="3" type="noConversion"/>
  </si>
  <si>
    <t>해외영화학자 초청특강 차대</t>
    <phoneticPr fontId="3" type="noConversion"/>
  </si>
  <si>
    <t>텐퍼센트커피(서울)
02-308-1884</t>
    <phoneticPr fontId="3" type="noConversion"/>
  </si>
  <si>
    <t>2024.07.01</t>
    <phoneticPr fontId="3" type="noConversion"/>
  </si>
  <si>
    <t>팀장업무 공유회의 및 간부 간담회</t>
    <phoneticPr fontId="3" type="noConversion"/>
  </si>
  <si>
    <t>해외 영화학자 초청 대중특강 연사 식사</t>
    <phoneticPr fontId="3" type="noConversion"/>
  </si>
  <si>
    <t>2024.07.03</t>
    <phoneticPr fontId="3" type="noConversion"/>
  </si>
  <si>
    <t>한국영화 100선 선정 관련, 웹진 아카이뷰 감독 대담 석식</t>
    <phoneticPr fontId="3" type="noConversion"/>
  </si>
  <si>
    <t>2024.07.08</t>
    <phoneticPr fontId="3" type="noConversion"/>
  </si>
  <si>
    <t>팀장 집중 워크샵 리뷰 및 차대</t>
    <phoneticPr fontId="3" type="noConversion"/>
  </si>
  <si>
    <t>원장,사무국장,팀장 8인</t>
    <phoneticPr fontId="3" type="noConversion"/>
  </si>
  <si>
    <t>장독대김치찌개(서울)
02-303-7940</t>
    <phoneticPr fontId="3" type="noConversion"/>
  </si>
  <si>
    <t>2024.07.11</t>
    <phoneticPr fontId="3" type="noConversion"/>
  </si>
  <si>
    <t>2024.07.17</t>
    <phoneticPr fontId="3" type="noConversion"/>
  </si>
  <si>
    <t>투썸플레이스(서울)
02-734-2368</t>
    <phoneticPr fontId="3" type="noConversion"/>
  </si>
  <si>
    <t>산동(서울)
02-732-7474</t>
    <phoneticPr fontId="3" type="noConversion"/>
  </si>
  <si>
    <t>2024.07.19</t>
    <phoneticPr fontId="3" type="noConversion"/>
  </si>
  <si>
    <t xml:space="preserve">덕승재(서울)
0507-1421-0530
</t>
    <phoneticPr fontId="3" type="noConversion"/>
  </si>
  <si>
    <t>2024.07.22</t>
    <phoneticPr fontId="3" type="noConversion"/>
  </si>
  <si>
    <t>온돈부리(서울)
02-303-0626</t>
    <phoneticPr fontId="3" type="noConversion"/>
  </si>
  <si>
    <t>2024.07.26</t>
    <phoneticPr fontId="3" type="noConversion"/>
  </si>
  <si>
    <t>라키비움 회의 간담회</t>
    <phoneticPr fontId="3" type="noConversion"/>
  </si>
  <si>
    <t>보헤미안박이추커피(서울)
02-372-6688</t>
    <phoneticPr fontId="3" type="noConversion"/>
  </si>
  <si>
    <t>팀장업무 공유회의 및 간부 간담회</t>
    <phoneticPr fontId="3" type="noConversion"/>
  </si>
  <si>
    <t>원장,사무국장,팀장 7인</t>
    <phoneticPr fontId="3" type="noConversion"/>
  </si>
  <si>
    <t>상암회관(서울)
0507-1375-1950</t>
    <phoneticPr fontId="3" type="noConversion"/>
  </si>
  <si>
    <t>2024.07.08</t>
    <phoneticPr fontId="3" type="noConversion"/>
  </si>
  <si>
    <t>산학매점(서울)
02-380-3274</t>
    <phoneticPr fontId="3" type="noConversion"/>
  </si>
  <si>
    <t>팀장 집중 워크샵 간담회</t>
    <phoneticPr fontId="3" type="noConversion"/>
  </si>
  <si>
    <t>시네마 테크 KOFA팀 사업추진간담회</t>
    <phoneticPr fontId="3" type="noConversion"/>
  </si>
  <si>
    <t>2024.07.15</t>
    <phoneticPr fontId="3" type="noConversion"/>
  </si>
  <si>
    <t>김상휘차장 정년퇴임 간담회 및 팀장업무공유회의 간담회</t>
    <phoneticPr fontId="3" type="noConversion"/>
  </si>
  <si>
    <t>더차이(서울)
02-303-0838</t>
    <phoneticPr fontId="3" type="noConversion"/>
  </si>
  <si>
    <t>루키패널 4차회의 차대</t>
    <phoneticPr fontId="3" type="noConversion"/>
  </si>
  <si>
    <t>2024.07.17</t>
    <phoneticPr fontId="3" type="noConversion"/>
  </si>
  <si>
    <t>루키패널 4차회의 간담회 및 중식</t>
    <phoneticPr fontId="3" type="noConversion"/>
  </si>
  <si>
    <t>차이밍량 감독 특별전 간담회</t>
    <phoneticPr fontId="3" type="noConversion"/>
  </si>
  <si>
    <t>구모덕 몬트리얼 대학교수 교류 업무협의 및 간담회</t>
    <phoneticPr fontId="3" type="noConversion"/>
  </si>
  <si>
    <t>2024.07.29</t>
    <phoneticPr fontId="3" type="noConversion"/>
  </si>
  <si>
    <t>상해(파주)
031-945-5880</t>
    <phoneticPr fontId="3" type="noConversion"/>
  </si>
  <si>
    <t>원장,사무국장,팀장 8인</t>
    <phoneticPr fontId="3" type="noConversion"/>
  </si>
  <si>
    <t>프로그램팀 황OO,금OO연구자</t>
    <phoneticPr fontId="3" type="noConversion"/>
  </si>
  <si>
    <t>원장,사무국장,팀장 6인</t>
    <phoneticPr fontId="3" type="noConversion"/>
  </si>
  <si>
    <t>원장,전OO 평론가,피렌체 영화제 관계자 Veronica CroOO</t>
    <phoneticPr fontId="3" type="noConversion"/>
  </si>
  <si>
    <t>원장,사무국장,전략기획팀 양OO등 2인, 경기문화재단 유OO 대표등 9인</t>
    <phoneticPr fontId="3" type="noConversion"/>
  </si>
  <si>
    <t>원장,학예연구팀 허OO대리등 라키비움 참석자 8인</t>
    <phoneticPr fontId="3" type="noConversion"/>
  </si>
  <si>
    <t>원장,학예연구팀 허OO대리등 라키비움 참석자 8인</t>
    <phoneticPr fontId="3" type="noConversion"/>
  </si>
  <si>
    <t>원장,전략기획팀 임OO등 루키패널 참석자 6인</t>
    <phoneticPr fontId="3" type="noConversion"/>
  </si>
  <si>
    <t>경영관리팀 정OO,학예연구팀 김OO 등 2인,해외영화학자 안OO등 4인</t>
    <phoneticPr fontId="3" type="noConversion"/>
  </si>
  <si>
    <t>원장,학예연구팀 조OO등 2인, 정OO 콜로라도 주립대 교수</t>
    <phoneticPr fontId="3" type="noConversion"/>
  </si>
  <si>
    <t>원장,학예연구팀 조OO등 2인, 정OO 콜로라도 주립대 교수</t>
    <phoneticPr fontId="3" type="noConversion"/>
  </si>
  <si>
    <t>학예연구팀 김OO등 3인, 연사 Steve Choe</t>
    <phoneticPr fontId="3" type="noConversion"/>
  </si>
  <si>
    <t xml:space="preserve">연사 안OO교수,김OO교수, 학예연구팀 조OO등 4인 </t>
    <phoneticPr fontId="3" type="noConversion"/>
  </si>
  <si>
    <t>전략기획팀 민OO 등 3인,씨네21 장OO 대표이사 등 4인,봉OO 감독, 윤OO 감독</t>
    <phoneticPr fontId="3" type="noConversion"/>
  </si>
  <si>
    <t>원장,프로그램팀 유OO등 7인</t>
    <phoneticPr fontId="3" type="noConversion"/>
  </si>
  <si>
    <t xml:space="preserve">원장,사무국장,팀장 8인, 보존관리팀 김OO등 4인 </t>
    <phoneticPr fontId="3" type="noConversion"/>
  </si>
  <si>
    <t>원장,루키패널 참석자 임OO등 5인</t>
    <phoneticPr fontId="3" type="noConversion"/>
  </si>
  <si>
    <t>원장,학예연구팀 정OO등2인, 차이OO 감독, 클라OO왕 PD,아농 훙OO 배우,권OO 통역가,민OO전주영화제집행위원장</t>
    <phoneticPr fontId="3" type="noConversion"/>
  </si>
  <si>
    <t>원장,구OO 교수</t>
    <phoneticPr fontId="3" type="noConversion"/>
  </si>
  <si>
    <t>원장,학예연구팀 허OO등 3인, 전략기획팀 임OO,프로그램팀 황OO</t>
    <phoneticPr fontId="3" type="noConversion"/>
  </si>
  <si>
    <t>2024.08.08</t>
    <phoneticPr fontId="3" type="noConversion"/>
  </si>
  <si>
    <t>프로그램팀 월례 전략 간담회</t>
    <phoneticPr fontId="3" type="noConversion"/>
  </si>
  <si>
    <t>보헤미안박이추커피(서울)
02-372-6688</t>
    <phoneticPr fontId="3" type="noConversion"/>
  </si>
  <si>
    <t>2024.08.10</t>
    <phoneticPr fontId="3" type="noConversion"/>
  </si>
  <si>
    <t>&lt;듄&gt;상영후 강연자 간담회</t>
    <phoneticPr fontId="3" type="noConversion"/>
  </si>
  <si>
    <t>송추가마골(서울)
02-371-0014</t>
    <phoneticPr fontId="3" type="noConversion"/>
  </si>
  <si>
    <t>2024.08.26</t>
    <phoneticPr fontId="3" type="noConversion"/>
  </si>
  <si>
    <t>팀장업무 공유회의 및 간부 간담회</t>
    <phoneticPr fontId="3" type="noConversion"/>
  </si>
  <si>
    <t>미꼬담(파주)
031-941-1460</t>
    <phoneticPr fontId="3" type="noConversion"/>
  </si>
  <si>
    <t>팀장업무 공유회의 리뷰 및 차대</t>
    <phoneticPr fontId="3" type="noConversion"/>
  </si>
  <si>
    <t>카페뮤지엄(파주)
031-8071-8892</t>
    <phoneticPr fontId="3" type="noConversion"/>
  </si>
  <si>
    <t>원장,사무국장,팀장3인</t>
    <phoneticPr fontId="3" type="noConversion"/>
  </si>
  <si>
    <t>2024.08.30</t>
    <phoneticPr fontId="3" type="noConversion"/>
  </si>
  <si>
    <t>대구분원 업무협약식 사전간담회</t>
    <phoneticPr fontId="3" type="noConversion"/>
  </si>
  <si>
    <t>스타벅스(대구)
1522-3232</t>
    <phoneticPr fontId="3" type="noConversion"/>
  </si>
  <si>
    <t>원장,프로그램팀 김OO등 5인</t>
    <phoneticPr fontId="3" type="noConversion"/>
  </si>
  <si>
    <t>원장,프로그램팀 황OO,심OO평론가, 서OO작가</t>
    <phoneticPr fontId="3" type="noConversion"/>
  </si>
  <si>
    <t>원장,사무국장,팀장7인</t>
    <phoneticPr fontId="3" type="noConversion"/>
  </si>
  <si>
    <t>원장,사무국장,전략기획팀 양OO등 2인,보존관리팀 권OO</t>
    <phoneticPr fontId="3" type="noConversion"/>
  </si>
  <si>
    <t>2024.09.02</t>
    <phoneticPr fontId="3" type="noConversion"/>
  </si>
  <si>
    <t>릿교대학 이향진교수 업무교류 간담회</t>
    <phoneticPr fontId="3" type="noConversion"/>
  </si>
  <si>
    <t xml:space="preserve">미도인상암엠비씨(서울)
</t>
    <phoneticPr fontId="3" type="noConversion"/>
  </si>
  <si>
    <t>리움미술관(드림스크린)프리뷰 참석 업무협조 간담회</t>
    <phoneticPr fontId="3" type="noConversion"/>
  </si>
  <si>
    <t xml:space="preserve">아망뜨 한남(서울)
</t>
    <phoneticPr fontId="3" type="noConversion"/>
  </si>
  <si>
    <t>2024.09.04</t>
    <phoneticPr fontId="3" type="noConversion"/>
  </si>
  <si>
    <t>우디네영화제 업무협력 간담회</t>
    <phoneticPr fontId="3" type="noConversion"/>
  </si>
  <si>
    <t>송추가마골(서울)
02-371-0014</t>
    <phoneticPr fontId="3" type="noConversion"/>
  </si>
  <si>
    <t>프로그램팀 월례전략 간담회</t>
    <phoneticPr fontId="3" type="noConversion"/>
  </si>
  <si>
    <t>보헤미안박이추커피(서울)
02-372-6688</t>
    <phoneticPr fontId="3" type="noConversion"/>
  </si>
  <si>
    <t>2024.09.09</t>
    <phoneticPr fontId="3" type="noConversion"/>
  </si>
  <si>
    <t>2024.09.09</t>
    <phoneticPr fontId="3" type="noConversion"/>
  </si>
  <si>
    <t>팀장업무공유회의 및 간부 간담회</t>
    <phoneticPr fontId="3" type="noConversion"/>
  </si>
  <si>
    <t>소호정(서울)
02-6393-5788</t>
    <phoneticPr fontId="3" type="noConversion"/>
  </si>
  <si>
    <t>팀장업무공유회의 리뷰 및 차대</t>
    <phoneticPr fontId="3" type="noConversion"/>
  </si>
  <si>
    <t>텐퍼센트커피(서울)
02-308-1884</t>
    <phoneticPr fontId="3" type="noConversion"/>
  </si>
  <si>
    <t>원장,팀장 3인</t>
    <phoneticPr fontId="3" type="noConversion"/>
  </si>
  <si>
    <t>2024.09.19</t>
    <phoneticPr fontId="3" type="noConversion"/>
  </si>
  <si>
    <t>프로그램팀 해외협력 간담회 차대</t>
    <phoneticPr fontId="3" type="noConversion"/>
  </si>
  <si>
    <t>2024.09.23</t>
    <phoneticPr fontId="3" type="noConversion"/>
  </si>
  <si>
    <t>팀장업무공유회의 및 간부 간담회</t>
    <phoneticPr fontId="3" type="noConversion"/>
  </si>
  <si>
    <t>생선굽는마을(파주)
031-944-9234</t>
    <phoneticPr fontId="3" type="noConversion"/>
  </si>
  <si>
    <t>원장,사무국장,감사담당,팀장 8인</t>
    <phoneticPr fontId="3" type="noConversion"/>
  </si>
  <si>
    <t>원장,릿교대 이OO교수</t>
    <phoneticPr fontId="3" type="noConversion"/>
  </si>
  <si>
    <t>원장,사무국장,프로그램팀 황OO등 4인,경영관리팀 정OO</t>
    <phoneticPr fontId="3" type="noConversion"/>
  </si>
  <si>
    <t>원장,이OO 우디네극동영화제 프로그램코디네이터</t>
    <phoneticPr fontId="3" type="noConversion"/>
  </si>
  <si>
    <t>원장,프로그램팀 김OO등 3인</t>
    <phoneticPr fontId="3" type="noConversion"/>
  </si>
  <si>
    <t>원장,사무국장,팀장 8인</t>
    <phoneticPr fontId="3" type="noConversion"/>
  </si>
  <si>
    <t>원장,프로그램팀 최OO등 2인</t>
    <phoneticPr fontId="3" type="noConversion"/>
  </si>
  <si>
    <t>2024.10.07</t>
    <phoneticPr fontId="3" type="noConversion"/>
  </si>
  <si>
    <t>팀장 업무 공유회의 및 간부간담회</t>
    <phoneticPr fontId="3" type="noConversion"/>
  </si>
  <si>
    <t>더차이(서울)</t>
  </si>
  <si>
    <t>02-303-0838</t>
    <phoneticPr fontId="3" type="noConversion"/>
  </si>
  <si>
    <t>2024.10.11</t>
    <phoneticPr fontId="3" type="noConversion"/>
  </si>
  <si>
    <t>우디네영화제 한국영화특별전 업무협의 간담회</t>
    <phoneticPr fontId="3" type="noConversion"/>
  </si>
  <si>
    <t>송추가마골(서울)</t>
    <phoneticPr fontId="3" type="noConversion"/>
  </si>
  <si>
    <t>2024.10.17</t>
    <phoneticPr fontId="3" type="noConversion"/>
  </si>
  <si>
    <t>국정감사 증인출석 간담회</t>
    <phoneticPr fontId="3" type="noConversion"/>
  </si>
  <si>
    <t>정인면옥(서울)</t>
    <phoneticPr fontId="3" type="noConversion"/>
  </si>
  <si>
    <t>02-2683-2615</t>
    <phoneticPr fontId="3" type="noConversion"/>
  </si>
  <si>
    <t>2024.10.23</t>
    <phoneticPr fontId="3" type="noConversion"/>
  </si>
  <si>
    <t>&lt;수집가의 영화&gt; 개막식 준비회의 및 간담회</t>
    <phoneticPr fontId="3" type="noConversion"/>
  </si>
  <si>
    <t>미도인상암엠비씨(서울)</t>
    <phoneticPr fontId="3" type="noConversion"/>
  </si>
  <si>
    <t>0507-1373-9063</t>
    <phoneticPr fontId="3" type="noConversion"/>
  </si>
  <si>
    <t>원장, 사브리나바라체티위원장, 달시파켓, 에카테리나, 준컴프로그래머</t>
    <phoneticPr fontId="3" type="noConversion"/>
  </si>
  <si>
    <t>원장, 사무국장, 전략기획팀 정O 등 2인</t>
    <phoneticPr fontId="3" type="noConversion"/>
  </si>
  <si>
    <t>원장, 프로그램팀 황O등 2인</t>
    <phoneticPr fontId="3" type="noConversion"/>
  </si>
  <si>
    <t>보존관리팀 신OO 등 2인</t>
    <phoneticPr fontId="3" type="noConversion"/>
  </si>
  <si>
    <t>2024.11.04</t>
    <phoneticPr fontId="3" type="noConversion"/>
  </si>
  <si>
    <t>2024.11.08</t>
    <phoneticPr fontId="3" type="noConversion"/>
  </si>
  <si>
    <t>2024.11.14</t>
    <phoneticPr fontId="3" type="noConversion"/>
  </si>
  <si>
    <t>2024.11.18</t>
    <phoneticPr fontId="3" type="noConversion"/>
  </si>
  <si>
    <t>2024.11.19</t>
    <phoneticPr fontId="3" type="noConversion"/>
  </si>
  <si>
    <t>팀장 업무공유 회의 및 간부 간담회</t>
    <phoneticPr fontId="3" type="noConversion"/>
  </si>
  <si>
    <t>&lt;되살아나는 목소리&gt; VIP시사 간담회</t>
    <phoneticPr fontId="3" type="noConversion"/>
  </si>
  <si>
    <t>프랑스 꼬레디시 페스티발 업무협의</t>
    <phoneticPr fontId="3" type="noConversion"/>
  </si>
  <si>
    <t>팀장 업무공유 회의 및 간부 간담회</t>
    <phoneticPr fontId="3" type="noConversion"/>
  </si>
  <si>
    <t>박수남. 박마의 감독 협약식 간담회</t>
    <phoneticPr fontId="3" type="noConversion"/>
  </si>
  <si>
    <t>상해(파주)</t>
    <phoneticPr fontId="3" type="noConversion"/>
  </si>
  <si>
    <t>온기정(서울)</t>
    <phoneticPr fontId="3" type="noConversion"/>
  </si>
  <si>
    <t>031-945-5880</t>
    <phoneticPr fontId="3" type="noConversion"/>
  </si>
  <si>
    <t>02-2012-0101</t>
    <phoneticPr fontId="3" type="noConversion"/>
  </si>
  <si>
    <t>아티제(서울)</t>
    <phoneticPr fontId="3" type="noConversion"/>
  </si>
  <si>
    <t>02-734-2155</t>
    <phoneticPr fontId="3" type="noConversion"/>
  </si>
  <si>
    <t>하노이의 아침(서울)</t>
    <phoneticPr fontId="3" type="noConversion"/>
  </si>
  <si>
    <t>02-363-8839</t>
    <phoneticPr fontId="3" type="noConversion"/>
  </si>
  <si>
    <t>원장, 사무구장, 감사담당, 팀장7인, 전략기획팀 이O 등2인</t>
    <phoneticPr fontId="3" type="noConversion"/>
  </si>
  <si>
    <t>원장, 사무국장, 수집팀 김O 등5인</t>
    <phoneticPr fontId="3" type="noConversion"/>
  </si>
  <si>
    <t>원장, 남O 감독</t>
    <phoneticPr fontId="3" type="noConversion"/>
  </si>
  <si>
    <t>원장, 사무국장, 팀장6인</t>
    <phoneticPr fontId="3" type="noConversion"/>
  </si>
  <si>
    <t>원장, 사무국장, 박O 감독, 통역사, 수집팀 이O 등2인</t>
    <phoneticPr fontId="3" type="noConversion"/>
  </si>
  <si>
    <t>원장, 사무국장, 팀장8인</t>
    <phoneticPr fontId="3" type="noConversion"/>
  </si>
  <si>
    <t>2024.12.16</t>
    <phoneticPr fontId="3" type="noConversion"/>
  </si>
  <si>
    <t>2024.12.17</t>
    <phoneticPr fontId="3" type="noConversion"/>
  </si>
  <si>
    <t>2024.12.19</t>
    <phoneticPr fontId="3" type="noConversion"/>
  </si>
  <si>
    <t>2024.12.20</t>
    <phoneticPr fontId="3" type="noConversion"/>
  </si>
  <si>
    <t>팀장 업무 공유회의 및 간부 간담회</t>
    <phoneticPr fontId="3" type="noConversion"/>
  </si>
  <si>
    <t>경영관리팀 연말업무 간담회</t>
    <phoneticPr fontId="3" type="noConversion"/>
  </si>
  <si>
    <t>라키비움회의 및 업무 간담회</t>
    <phoneticPr fontId="3" type="noConversion"/>
  </si>
  <si>
    <t>라키비움회의 및 연말보고회 간담회</t>
    <phoneticPr fontId="3" type="noConversion"/>
  </si>
  <si>
    <t>팀 연말정산 간담회 지원</t>
    <phoneticPr fontId="3" type="noConversion"/>
  </si>
  <si>
    <t>더차이(서울) 02-303-0838</t>
    <phoneticPr fontId="3" type="noConversion"/>
  </si>
  <si>
    <t>하노이의아침(서울) 02-363-8839</t>
    <phoneticPr fontId="3" type="noConversion"/>
  </si>
  <si>
    <t>보헤미안박이추커피(서울) 02-372-6688</t>
    <phoneticPr fontId="3" type="noConversion"/>
  </si>
  <si>
    <t>고디바(서울) 070-7176-1961</t>
    <phoneticPr fontId="3" type="noConversion"/>
  </si>
  <si>
    <t>경영관리팀 강O 등11인</t>
    <phoneticPr fontId="3" type="noConversion"/>
  </si>
  <si>
    <t>원장, 사무국장, 팀장 7인</t>
    <phoneticPr fontId="3" type="noConversion"/>
  </si>
  <si>
    <t>원장, 학예연구팀 허O 등6인</t>
    <phoneticPr fontId="3" type="noConversion"/>
  </si>
  <si>
    <t>사무국장, 8팀 팀원</t>
    <phoneticPr fontId="3" type="noConversion"/>
  </si>
  <si>
    <t>원장, 조OO 작곡가, 은OO 중구문화재단 공연팀장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</si>
</sst>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m&quot;월&quot;\ d&quot;일&quot;"/>
    <numFmt numFmtId="177" formatCode="h:mm;@"/>
    <numFmt numFmtId="178" formatCode="#,##0_);[Red]\(#,##0\)"/>
  </numFmts>
  <fonts count="1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4"/>
      <color indexed="8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11" fillId="0" borderId="0" xfId="0" applyNumberFormat="1" applyFont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176" fontId="12" fillId="3" borderId="8" xfId="0" applyNumberFormat="1" applyFont="1" applyFill="1" applyBorder="1" applyAlignment="1">
      <alignment horizontal="center" vertical="center" wrapText="1"/>
    </xf>
    <xf numFmtId="20" fontId="12" fillId="3" borderId="8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 shrinkToFit="1"/>
    </xf>
    <xf numFmtId="41" fontId="12" fillId="0" borderId="10" xfId="1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76" fontId="12" fillId="0" borderId="8" xfId="0" applyNumberFormat="1" applyFont="1" applyFill="1" applyBorder="1" applyAlignment="1">
      <alignment horizontal="center" vertical="center" wrapText="1"/>
    </xf>
    <xf numFmtId="20" fontId="12" fillId="0" borderId="8" xfId="0" applyNumberFormat="1" applyFont="1" applyFill="1" applyBorder="1" applyAlignment="1">
      <alignment horizontal="center" vertical="center" wrapText="1"/>
    </xf>
    <xf numFmtId="0" fontId="12" fillId="0" borderId="8" xfId="0" quotePrefix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20" fontId="12" fillId="3" borderId="8" xfId="0" quotePrefix="1" applyNumberFormat="1" applyFont="1" applyFill="1" applyBorder="1" applyAlignment="1">
      <alignment horizontal="center" vertical="center" wrapText="1"/>
    </xf>
    <xf numFmtId="0" fontId="14" fillId="0" borderId="8" xfId="0" applyNumberFormat="1" applyFont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41" fontId="15" fillId="4" borderId="7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20" fontId="14" fillId="0" borderId="8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 shrinkToFit="1"/>
    </xf>
    <xf numFmtId="41" fontId="14" fillId="0" borderId="10" xfId="1" applyNumberFormat="1" applyFont="1" applyFill="1" applyBorder="1" applyAlignment="1">
      <alignment horizontal="center" vertical="center" wrapText="1"/>
    </xf>
    <xf numFmtId="0" fontId="14" fillId="3" borderId="17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4" fillId="3" borderId="13" xfId="0" applyNumberFormat="1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177" fontId="12" fillId="3" borderId="8" xfId="0" applyNumberFormat="1" applyFont="1" applyFill="1" applyBorder="1" applyAlignment="1">
      <alignment horizontal="center" vertical="center" wrapText="1"/>
    </xf>
    <xf numFmtId="178" fontId="12" fillId="0" borderId="1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9" xfId="0" applyNumberFormat="1" applyFont="1" applyFill="1" applyBorder="1" applyAlignment="1">
      <alignment horizontal="center" vertical="center" wrapText="1"/>
    </xf>
    <xf numFmtId="0" fontId="14" fillId="0" borderId="13" xfId="0" applyNumberFormat="1" applyFont="1" applyFill="1" applyBorder="1" applyAlignment="1">
      <alignment horizontal="center" vertical="center" wrapText="1"/>
    </xf>
    <xf numFmtId="41" fontId="14" fillId="0" borderId="12" xfId="1" applyNumberFormat="1" applyFont="1" applyFill="1" applyBorder="1" applyAlignment="1">
      <alignment horizontal="center" vertical="center" wrapText="1"/>
    </xf>
    <xf numFmtId="41" fontId="14" fillId="0" borderId="15" xfId="1" applyNumberFormat="1" applyFont="1" applyFill="1" applyBorder="1" applyAlignment="1">
      <alignment horizontal="center" vertical="center" wrapText="1"/>
    </xf>
    <xf numFmtId="0" fontId="14" fillId="0" borderId="16" xfId="0" applyNumberFormat="1" applyFont="1" applyFill="1" applyBorder="1" applyAlignment="1">
      <alignment horizontal="center" vertical="center" wrapText="1" shrinkToFit="1"/>
    </xf>
    <xf numFmtId="0" fontId="14" fillId="0" borderId="19" xfId="0" applyNumberFormat="1" applyFont="1" applyFill="1" applyBorder="1" applyAlignment="1">
      <alignment horizontal="center" vertical="center" wrapText="1" shrinkToFit="1"/>
    </xf>
    <xf numFmtId="0" fontId="14" fillId="0" borderId="17" xfId="0" applyNumberFormat="1" applyFont="1" applyFill="1" applyBorder="1" applyAlignment="1">
      <alignment horizontal="center" vertical="center" wrapText="1"/>
    </xf>
    <xf numFmtId="0" fontId="14" fillId="0" borderId="18" xfId="0" applyNumberFormat="1" applyFont="1" applyFill="1" applyBorder="1" applyAlignment="1">
      <alignment horizontal="center" vertical="center" wrapText="1"/>
    </xf>
    <xf numFmtId="20" fontId="14" fillId="0" borderId="9" xfId="0" applyNumberFormat="1" applyFont="1" applyFill="1" applyBorder="1" applyAlignment="1">
      <alignment horizontal="center" vertical="center" wrapText="1"/>
    </xf>
    <xf numFmtId="20" fontId="14" fillId="0" borderId="13" xfId="0" applyNumberFormat="1" applyFont="1" applyFill="1" applyBorder="1" applyAlignment="1">
      <alignment horizontal="center" vertical="center" wrapText="1"/>
    </xf>
    <xf numFmtId="176" fontId="14" fillId="0" borderId="17" xfId="0" applyNumberFormat="1" applyFont="1" applyFill="1" applyBorder="1" applyAlignment="1">
      <alignment horizontal="center" vertical="center" wrapText="1"/>
    </xf>
    <xf numFmtId="176" fontId="14" fillId="0" borderId="18" xfId="0" applyNumberFormat="1" applyFont="1" applyFill="1" applyBorder="1" applyAlignment="1">
      <alignment horizontal="center" vertical="center" wrapText="1"/>
    </xf>
    <xf numFmtId="0" fontId="14" fillId="0" borderId="9" xfId="0" applyNumberFormat="1" applyFont="1" applyFill="1" applyBorder="1" applyAlignment="1">
      <alignment horizontal="center" vertical="center" wrapText="1" shrinkToFit="1"/>
    </xf>
    <xf numFmtId="0" fontId="14" fillId="0" borderId="13" xfId="0" applyNumberFormat="1" applyFont="1" applyFill="1" applyBorder="1" applyAlignment="1">
      <alignment horizontal="center" vertical="center" wrapText="1" shrinkToFit="1"/>
    </xf>
    <xf numFmtId="176" fontId="14" fillId="0" borderId="9" xfId="0" applyNumberFormat="1" applyFont="1" applyFill="1" applyBorder="1" applyAlignment="1">
      <alignment horizontal="center" vertical="center" wrapText="1"/>
    </xf>
    <xf numFmtId="176" fontId="14" fillId="0" borderId="13" xfId="0" applyNumberFormat="1" applyFont="1" applyFill="1" applyBorder="1" applyAlignment="1">
      <alignment horizontal="center" vertical="center" wrapText="1"/>
    </xf>
    <xf numFmtId="0" fontId="14" fillId="0" borderId="11" xfId="0" applyNumberFormat="1" applyFont="1" applyFill="1" applyBorder="1" applyAlignment="1">
      <alignment horizontal="center" vertical="center" wrapText="1"/>
    </xf>
    <xf numFmtId="0" fontId="14" fillId="0" borderId="1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90" zoomScaleNormal="90" workbookViewId="0">
      <pane ySplit="3" topLeftCell="A4" activePane="bottomLeft" state="frozen"/>
      <selection pane="bottomLeft" activeCell="D21" sqref="D21"/>
    </sheetView>
  </sheetViews>
  <sheetFormatPr defaultRowHeight="17.25"/>
  <cols>
    <col min="1" max="1" width="4.44140625" style="5" customWidth="1"/>
    <col min="2" max="3" width="9.6640625" style="5" customWidth="1"/>
    <col min="4" max="4" width="31" style="5" customWidth="1"/>
    <col min="5" max="5" width="19.77734375" style="5" bestFit="1" customWidth="1"/>
    <col min="6" max="6" width="32.21875" style="5" bestFit="1" customWidth="1"/>
    <col min="7" max="7" width="7.6640625" style="5" customWidth="1"/>
    <col min="8" max="8" width="11.77734375" style="14" customWidth="1"/>
    <col min="9" max="9" width="9" style="5" bestFit="1" customWidth="1"/>
    <col min="10" max="16384" width="8.88671875" style="5"/>
  </cols>
  <sheetData>
    <row r="1" spans="1:8" s="1" customFormat="1" ht="24" customHeight="1">
      <c r="A1" s="43" t="s">
        <v>19</v>
      </c>
      <c r="B1" s="44"/>
      <c r="C1" s="44"/>
      <c r="D1" s="44"/>
      <c r="E1" s="44"/>
      <c r="F1" s="44"/>
      <c r="G1" s="44"/>
      <c r="H1" s="44"/>
    </row>
    <row r="2" spans="1:8" ht="7.5" customHeight="1" thickBot="1">
      <c r="A2" s="2" t="s">
        <v>1</v>
      </c>
      <c r="B2" s="3"/>
      <c r="C2" s="3"/>
      <c r="D2" s="3"/>
      <c r="E2" s="3"/>
      <c r="F2" s="3"/>
      <c r="G2" s="3"/>
      <c r="H2" s="4" t="s">
        <v>2</v>
      </c>
    </row>
    <row r="3" spans="1:8" s="10" customFormat="1" ht="27" customHeight="1">
      <c r="A3" s="6" t="s">
        <v>0</v>
      </c>
      <c r="B3" s="7" t="s">
        <v>9</v>
      </c>
      <c r="C3" s="7" t="s">
        <v>10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8" s="11" customFormat="1" ht="30" customHeight="1">
      <c r="A4" s="33">
        <v>1</v>
      </c>
      <c r="B4" s="20" t="s">
        <v>49</v>
      </c>
      <c r="C4" s="34">
        <v>0.50486111111111109</v>
      </c>
      <c r="D4" s="20" t="s">
        <v>29</v>
      </c>
      <c r="E4" s="20" t="s">
        <v>13</v>
      </c>
      <c r="F4" s="35" t="s">
        <v>67</v>
      </c>
      <c r="G4" s="20">
        <v>7</v>
      </c>
      <c r="H4" s="36">
        <v>169000</v>
      </c>
    </row>
    <row r="5" spans="1:8" s="11" customFormat="1" ht="30" customHeight="1">
      <c r="A5" s="33">
        <v>2</v>
      </c>
      <c r="B5" s="20" t="s">
        <v>30</v>
      </c>
      <c r="C5" s="34">
        <v>0.6069444444444444</v>
      </c>
      <c r="D5" s="20" t="s">
        <v>31</v>
      </c>
      <c r="E5" s="20" t="s">
        <v>15</v>
      </c>
      <c r="F5" s="35" t="s">
        <v>68</v>
      </c>
      <c r="G5" s="20">
        <v>2</v>
      </c>
      <c r="H5" s="36">
        <v>49900</v>
      </c>
    </row>
    <row r="6" spans="1:8" s="11" customFormat="1" ht="30" customHeight="1">
      <c r="A6" s="33">
        <v>3</v>
      </c>
      <c r="B6" s="20" t="s">
        <v>50</v>
      </c>
      <c r="C6" s="34">
        <v>0.5083333333333333</v>
      </c>
      <c r="D6" s="20" t="s">
        <v>51</v>
      </c>
      <c r="E6" s="20" t="s">
        <v>16</v>
      </c>
      <c r="F6" s="35" t="s">
        <v>69</v>
      </c>
      <c r="G6" s="20">
        <v>6</v>
      </c>
      <c r="H6" s="36">
        <v>87000</v>
      </c>
    </row>
    <row r="7" spans="1:8" s="11" customFormat="1" ht="30" customHeight="1">
      <c r="A7" s="33">
        <v>4</v>
      </c>
      <c r="B7" s="20" t="s">
        <v>33</v>
      </c>
      <c r="C7" s="34">
        <v>0.52986111111111112</v>
      </c>
      <c r="D7" s="20" t="s">
        <v>34</v>
      </c>
      <c r="E7" s="29" t="s">
        <v>52</v>
      </c>
      <c r="F7" s="35" t="s">
        <v>70</v>
      </c>
      <c r="G7" s="20">
        <v>11</v>
      </c>
      <c r="H7" s="36">
        <v>325000</v>
      </c>
    </row>
    <row r="8" spans="1:8" s="11" customFormat="1" ht="30" customHeight="1">
      <c r="A8" s="33">
        <v>5</v>
      </c>
      <c r="B8" s="20" t="s">
        <v>35</v>
      </c>
      <c r="C8" s="34">
        <v>0.51597222222222217</v>
      </c>
      <c r="D8" s="20" t="s">
        <v>36</v>
      </c>
      <c r="E8" s="20" t="s">
        <v>13</v>
      </c>
      <c r="F8" s="35" t="s">
        <v>71</v>
      </c>
      <c r="G8" s="20">
        <v>9</v>
      </c>
      <c r="H8" s="36">
        <v>145000</v>
      </c>
    </row>
    <row r="9" spans="1:8" s="11" customFormat="1" ht="30" customHeight="1">
      <c r="A9" s="33">
        <v>6</v>
      </c>
      <c r="B9" s="20" t="s">
        <v>37</v>
      </c>
      <c r="C9" s="34">
        <v>0.51458333333333328</v>
      </c>
      <c r="D9" s="20" t="s">
        <v>53</v>
      </c>
      <c r="E9" s="20" t="s">
        <v>54</v>
      </c>
      <c r="F9" s="35" t="s">
        <v>72</v>
      </c>
      <c r="G9" s="20">
        <v>12</v>
      </c>
      <c r="H9" s="36">
        <v>187000</v>
      </c>
    </row>
    <row r="10" spans="1:8" s="11" customFormat="1" ht="30" customHeight="1">
      <c r="A10" s="33">
        <v>7</v>
      </c>
      <c r="B10" s="20" t="s">
        <v>38</v>
      </c>
      <c r="C10" s="34">
        <v>0.5180555555555556</v>
      </c>
      <c r="D10" s="20" t="s">
        <v>55</v>
      </c>
      <c r="E10" s="20" t="s">
        <v>56</v>
      </c>
      <c r="F10" s="35" t="s">
        <v>73</v>
      </c>
      <c r="G10" s="20">
        <v>12</v>
      </c>
      <c r="H10" s="36">
        <v>242200</v>
      </c>
    </row>
    <row r="11" spans="1:8" s="11" customFormat="1" ht="30" customHeight="1">
      <c r="A11" s="33">
        <v>8</v>
      </c>
      <c r="B11" s="20" t="s">
        <v>39</v>
      </c>
      <c r="C11" s="34">
        <v>0.51944444444444449</v>
      </c>
      <c r="D11" s="20" t="s">
        <v>40</v>
      </c>
      <c r="E11" s="29" t="s">
        <v>57</v>
      </c>
      <c r="F11" s="35" t="s">
        <v>74</v>
      </c>
      <c r="G11" s="20">
        <v>10</v>
      </c>
      <c r="H11" s="36">
        <v>221000</v>
      </c>
    </row>
    <row r="12" spans="1:8" s="11" customFormat="1" ht="30" customHeight="1">
      <c r="A12" s="33">
        <v>9</v>
      </c>
      <c r="B12" s="20" t="s">
        <v>41</v>
      </c>
      <c r="C12" s="34">
        <v>0.50902777777777775</v>
      </c>
      <c r="D12" s="20" t="s">
        <v>58</v>
      </c>
      <c r="E12" s="20" t="s">
        <v>59</v>
      </c>
      <c r="F12" s="35" t="s">
        <v>75</v>
      </c>
      <c r="G12" s="20">
        <v>8</v>
      </c>
      <c r="H12" s="36">
        <v>122000</v>
      </c>
    </row>
    <row r="13" spans="1:8" ht="30" customHeight="1">
      <c r="A13" s="33">
        <v>10</v>
      </c>
      <c r="B13" s="20" t="s">
        <v>60</v>
      </c>
      <c r="C13" s="34">
        <v>0.50347222222222221</v>
      </c>
      <c r="D13" s="20" t="s">
        <v>32</v>
      </c>
      <c r="E13" s="20" t="s">
        <v>16</v>
      </c>
      <c r="F13" s="35" t="s">
        <v>76</v>
      </c>
      <c r="G13" s="20">
        <v>6</v>
      </c>
      <c r="H13" s="36">
        <v>78000</v>
      </c>
    </row>
    <row r="14" spans="1:8" ht="30" customHeight="1">
      <c r="A14" s="33">
        <v>11</v>
      </c>
      <c r="B14" s="20" t="s">
        <v>42</v>
      </c>
      <c r="C14" s="34">
        <v>0.51944444444444449</v>
      </c>
      <c r="D14" s="20" t="s">
        <v>61</v>
      </c>
      <c r="E14" s="20" t="s">
        <v>43</v>
      </c>
      <c r="F14" s="35" t="s">
        <v>77</v>
      </c>
      <c r="G14" s="20">
        <v>14</v>
      </c>
      <c r="H14" s="36">
        <v>224000</v>
      </c>
    </row>
    <row r="15" spans="1:8" ht="30" customHeight="1">
      <c r="A15" s="33">
        <v>12</v>
      </c>
      <c r="B15" s="20" t="s">
        <v>42</v>
      </c>
      <c r="C15" s="34">
        <v>0.53263888888888888</v>
      </c>
      <c r="D15" s="20" t="s">
        <v>62</v>
      </c>
      <c r="E15" s="29" t="s">
        <v>44</v>
      </c>
      <c r="F15" s="35" t="s">
        <v>78</v>
      </c>
      <c r="G15" s="20">
        <v>14</v>
      </c>
      <c r="H15" s="36">
        <v>72300</v>
      </c>
    </row>
    <row r="16" spans="1:8" ht="30" customHeight="1">
      <c r="A16" s="33">
        <v>13</v>
      </c>
      <c r="B16" s="20" t="s">
        <v>63</v>
      </c>
      <c r="C16" s="34">
        <v>0.84930555555555554</v>
      </c>
      <c r="D16" s="20" t="s">
        <v>64</v>
      </c>
      <c r="E16" s="20" t="s">
        <v>14</v>
      </c>
      <c r="F16" s="35" t="s">
        <v>426</v>
      </c>
      <c r="G16" s="20">
        <v>3</v>
      </c>
      <c r="H16" s="36">
        <v>60000</v>
      </c>
    </row>
    <row r="17" spans="1:8" ht="30" customHeight="1">
      <c r="A17" s="33">
        <v>14</v>
      </c>
      <c r="B17" s="20" t="s">
        <v>65</v>
      </c>
      <c r="C17" s="34">
        <v>0.53819444444444442</v>
      </c>
      <c r="D17" s="20" t="s">
        <v>46</v>
      </c>
      <c r="E17" s="20" t="s">
        <v>47</v>
      </c>
      <c r="F17" s="35" t="s">
        <v>79</v>
      </c>
      <c r="G17" s="20">
        <v>8</v>
      </c>
      <c r="H17" s="36">
        <v>149000</v>
      </c>
    </row>
    <row r="18" spans="1:8" ht="30" customHeight="1">
      <c r="A18" s="33">
        <v>15</v>
      </c>
      <c r="B18" s="20" t="s">
        <v>48</v>
      </c>
      <c r="C18" s="34">
        <v>0.52152777777777781</v>
      </c>
      <c r="D18" s="20" t="s">
        <v>66</v>
      </c>
      <c r="E18" s="29" t="s">
        <v>52</v>
      </c>
      <c r="F18" s="35" t="s">
        <v>80</v>
      </c>
      <c r="G18" s="20">
        <v>8</v>
      </c>
      <c r="H18" s="36">
        <v>160000</v>
      </c>
    </row>
    <row r="19" spans="1:8" ht="24.95" customHeight="1" thickBot="1">
      <c r="A19" s="30"/>
      <c r="B19" s="31" t="s">
        <v>8</v>
      </c>
      <c r="C19" s="31"/>
      <c r="D19" s="31"/>
      <c r="E19" s="31"/>
      <c r="F19" s="31"/>
      <c r="G19" s="31"/>
      <c r="H19" s="32">
        <f>SUM(H4:H18)</f>
        <v>2291400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90" zoomScaleNormal="90" workbookViewId="0">
      <pane ySplit="3" topLeftCell="A4" activePane="bottomLeft" state="frozen"/>
      <selection pane="bottomLeft" activeCell="H15" sqref="H15"/>
    </sheetView>
  </sheetViews>
  <sheetFormatPr defaultRowHeight="17.25"/>
  <cols>
    <col min="1" max="1" width="4.44140625" style="5" customWidth="1"/>
    <col min="2" max="3" width="9.6640625" style="5" customWidth="1"/>
    <col min="4" max="4" width="31" style="5" customWidth="1"/>
    <col min="5" max="5" width="19.33203125" style="5" bestFit="1" customWidth="1"/>
    <col min="6" max="6" width="27.109375" style="5" bestFit="1" customWidth="1"/>
    <col min="7" max="7" width="7.6640625" style="5" customWidth="1"/>
    <col min="8" max="8" width="11.77734375" style="14" customWidth="1"/>
    <col min="9" max="9" width="9" style="5" bestFit="1" customWidth="1"/>
    <col min="10" max="16384" width="8.88671875" style="5"/>
  </cols>
  <sheetData>
    <row r="1" spans="1:9" s="1" customFormat="1" ht="24" customHeight="1">
      <c r="A1" s="43" t="s">
        <v>20</v>
      </c>
      <c r="B1" s="44"/>
      <c r="C1" s="44"/>
      <c r="D1" s="44"/>
      <c r="E1" s="44"/>
      <c r="F1" s="44"/>
      <c r="G1" s="44"/>
      <c r="H1" s="44"/>
    </row>
    <row r="2" spans="1:9" ht="7.5" customHeight="1" thickBot="1">
      <c r="A2" s="2" t="s">
        <v>1</v>
      </c>
      <c r="B2" s="3"/>
      <c r="C2" s="3"/>
      <c r="D2" s="3"/>
      <c r="E2" s="3"/>
      <c r="F2" s="3"/>
      <c r="G2" s="3"/>
      <c r="H2" s="4" t="s">
        <v>2</v>
      </c>
    </row>
    <row r="3" spans="1:9" s="10" customFormat="1" ht="27" customHeight="1">
      <c r="A3" s="6" t="s">
        <v>0</v>
      </c>
      <c r="B3" s="7" t="s">
        <v>9</v>
      </c>
      <c r="C3" s="7" t="s">
        <v>10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9" s="11" customFormat="1" ht="30" customHeight="1">
      <c r="A4" s="16">
        <v>1</v>
      </c>
      <c r="B4" s="17" t="s">
        <v>81</v>
      </c>
      <c r="C4" s="18">
        <v>0.50277777777777777</v>
      </c>
      <c r="D4" s="19" t="s">
        <v>82</v>
      </c>
      <c r="E4" s="20" t="s">
        <v>59</v>
      </c>
      <c r="F4" s="21" t="s">
        <v>83</v>
      </c>
      <c r="G4" s="19">
        <v>6</v>
      </c>
      <c r="H4" s="22">
        <v>94500</v>
      </c>
      <c r="I4" s="15"/>
    </row>
    <row r="5" spans="1:9" s="11" customFormat="1" ht="30" customHeight="1">
      <c r="A5" s="16">
        <v>2</v>
      </c>
      <c r="B5" s="17" t="s">
        <v>84</v>
      </c>
      <c r="C5" s="18">
        <v>0.53333333333333333</v>
      </c>
      <c r="D5" s="19" t="s">
        <v>85</v>
      </c>
      <c r="E5" s="23" t="s">
        <v>86</v>
      </c>
      <c r="F5" s="21" t="s">
        <v>111</v>
      </c>
      <c r="G5" s="19">
        <v>5</v>
      </c>
      <c r="H5" s="22">
        <v>85000</v>
      </c>
      <c r="I5" s="15"/>
    </row>
    <row r="6" spans="1:9" s="11" customFormat="1" ht="30" customHeight="1">
      <c r="A6" s="16">
        <v>3</v>
      </c>
      <c r="B6" s="17" t="s">
        <v>87</v>
      </c>
      <c r="C6" s="18">
        <v>0.51597222222222217</v>
      </c>
      <c r="D6" s="19" t="s">
        <v>88</v>
      </c>
      <c r="E6" s="23" t="s">
        <v>89</v>
      </c>
      <c r="F6" s="21" t="s">
        <v>112</v>
      </c>
      <c r="G6" s="19">
        <v>5</v>
      </c>
      <c r="H6" s="22">
        <v>72000</v>
      </c>
      <c r="I6" s="15"/>
    </row>
    <row r="7" spans="1:9" s="11" customFormat="1" ht="30" customHeight="1">
      <c r="A7" s="16">
        <v>4</v>
      </c>
      <c r="B7" s="17" t="s">
        <v>90</v>
      </c>
      <c r="C7" s="18">
        <v>0.50347222222222221</v>
      </c>
      <c r="D7" s="19" t="s">
        <v>82</v>
      </c>
      <c r="E7" s="29" t="s">
        <v>91</v>
      </c>
      <c r="F7" s="21" t="s">
        <v>92</v>
      </c>
      <c r="G7" s="19">
        <v>6</v>
      </c>
      <c r="H7" s="22">
        <v>120000</v>
      </c>
      <c r="I7" s="15"/>
    </row>
    <row r="8" spans="1:9" s="11" customFormat="1" ht="30" customHeight="1">
      <c r="A8" s="16">
        <v>5</v>
      </c>
      <c r="B8" s="17" t="s">
        <v>93</v>
      </c>
      <c r="C8" s="18">
        <v>0.5180555555555556</v>
      </c>
      <c r="D8" s="19" t="s">
        <v>94</v>
      </c>
      <c r="E8" s="23" t="s">
        <v>95</v>
      </c>
      <c r="F8" s="21" t="s">
        <v>113</v>
      </c>
      <c r="G8" s="19">
        <v>3</v>
      </c>
      <c r="H8" s="22">
        <v>39000</v>
      </c>
      <c r="I8" s="15"/>
    </row>
    <row r="9" spans="1:9" s="11" customFormat="1" ht="30" customHeight="1">
      <c r="A9" s="16">
        <v>6</v>
      </c>
      <c r="B9" s="17" t="s">
        <v>96</v>
      </c>
      <c r="C9" s="18">
        <v>0.56666666666666665</v>
      </c>
      <c r="D9" s="19" t="s">
        <v>97</v>
      </c>
      <c r="E9" s="23" t="s">
        <v>98</v>
      </c>
      <c r="F9" s="21" t="s">
        <v>114</v>
      </c>
      <c r="G9" s="19">
        <v>2</v>
      </c>
      <c r="H9" s="22">
        <v>11500</v>
      </c>
      <c r="I9" s="15"/>
    </row>
    <row r="10" spans="1:9" s="11" customFormat="1" ht="30" customHeight="1">
      <c r="A10" s="16">
        <v>7</v>
      </c>
      <c r="B10" s="17" t="s">
        <v>99</v>
      </c>
      <c r="C10" s="28">
        <v>0.76458333333333339</v>
      </c>
      <c r="D10" s="19" t="s">
        <v>100</v>
      </c>
      <c r="E10" s="23" t="s">
        <v>89</v>
      </c>
      <c r="F10" s="21" t="s">
        <v>115</v>
      </c>
      <c r="G10" s="19">
        <v>3</v>
      </c>
      <c r="H10" s="22">
        <v>45000</v>
      </c>
      <c r="I10" s="15"/>
    </row>
    <row r="11" spans="1:9" s="11" customFormat="1" ht="30" customHeight="1">
      <c r="A11" s="16">
        <v>8</v>
      </c>
      <c r="B11" s="17" t="s">
        <v>101</v>
      </c>
      <c r="C11" s="18">
        <v>0.53333333333333333</v>
      </c>
      <c r="D11" s="19" t="s">
        <v>102</v>
      </c>
      <c r="E11" s="29" t="s">
        <v>103</v>
      </c>
      <c r="F11" s="21" t="s">
        <v>116</v>
      </c>
      <c r="G11" s="19">
        <v>3</v>
      </c>
      <c r="H11" s="22">
        <v>59000</v>
      </c>
    </row>
    <row r="12" spans="1:9" s="11" customFormat="1" ht="30" customHeight="1">
      <c r="A12" s="16">
        <v>9</v>
      </c>
      <c r="B12" s="17" t="s">
        <v>101</v>
      </c>
      <c r="C12" s="18">
        <v>0.6479166666666667</v>
      </c>
      <c r="D12" s="19" t="s">
        <v>104</v>
      </c>
      <c r="E12" s="23" t="s">
        <v>105</v>
      </c>
      <c r="F12" s="21" t="s">
        <v>117</v>
      </c>
      <c r="G12" s="19">
        <v>3</v>
      </c>
      <c r="H12" s="22">
        <v>21500</v>
      </c>
    </row>
    <row r="13" spans="1:9" s="11" customFormat="1" ht="30" customHeight="1">
      <c r="A13" s="16">
        <v>10</v>
      </c>
      <c r="B13" s="17" t="s">
        <v>106</v>
      </c>
      <c r="C13" s="18">
        <v>0.51250000000000007</v>
      </c>
      <c r="D13" s="19" t="s">
        <v>107</v>
      </c>
      <c r="E13" s="23" t="s">
        <v>108</v>
      </c>
      <c r="F13" s="21" t="s">
        <v>118</v>
      </c>
      <c r="G13" s="19">
        <v>5</v>
      </c>
      <c r="H13" s="22">
        <v>55000</v>
      </c>
    </row>
    <row r="14" spans="1:9" ht="30" customHeight="1">
      <c r="A14" s="16">
        <v>11</v>
      </c>
      <c r="B14" s="17" t="s">
        <v>106</v>
      </c>
      <c r="C14" s="28">
        <v>0.52013888888888882</v>
      </c>
      <c r="D14" s="19" t="s">
        <v>109</v>
      </c>
      <c r="E14" s="23" t="s">
        <v>110</v>
      </c>
      <c r="F14" s="21" t="s">
        <v>119</v>
      </c>
      <c r="G14" s="19">
        <v>5</v>
      </c>
      <c r="H14" s="22">
        <v>25500</v>
      </c>
    </row>
    <row r="15" spans="1:9" ht="24.95" customHeight="1" thickBot="1">
      <c r="A15" s="30"/>
      <c r="B15" s="31" t="s">
        <v>8</v>
      </c>
      <c r="C15" s="31"/>
      <c r="D15" s="31"/>
      <c r="E15" s="31"/>
      <c r="F15" s="31"/>
      <c r="G15" s="31"/>
      <c r="H15" s="32">
        <f>SUM(H4:H14)</f>
        <v>628000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="90" zoomScaleNormal="90" workbookViewId="0">
      <pane ySplit="3" topLeftCell="A4" activePane="bottomLeft" state="frozen"/>
      <selection pane="bottomLeft" activeCell="E20" sqref="E20"/>
    </sheetView>
  </sheetViews>
  <sheetFormatPr defaultRowHeight="17.25"/>
  <cols>
    <col min="1" max="1" width="4.44140625" style="5" customWidth="1"/>
    <col min="2" max="3" width="9.6640625" style="5" customWidth="1"/>
    <col min="4" max="4" width="31" style="5" customWidth="1"/>
    <col min="5" max="5" width="19.77734375" style="5" bestFit="1" customWidth="1"/>
    <col min="6" max="6" width="28.77734375" style="5" bestFit="1" customWidth="1"/>
    <col min="7" max="7" width="7.6640625" style="5" customWidth="1"/>
    <col min="8" max="8" width="11.77734375" style="14" customWidth="1"/>
    <col min="9" max="9" width="9" style="5" bestFit="1" customWidth="1"/>
    <col min="10" max="16384" width="8.88671875" style="5"/>
  </cols>
  <sheetData>
    <row r="1" spans="1:9" s="1" customFormat="1" ht="24" customHeight="1">
      <c r="A1" s="43" t="s">
        <v>21</v>
      </c>
      <c r="B1" s="44"/>
      <c r="C1" s="44"/>
      <c r="D1" s="44"/>
      <c r="E1" s="44"/>
      <c r="F1" s="44"/>
      <c r="G1" s="44"/>
      <c r="H1" s="44"/>
    </row>
    <row r="2" spans="1:9" ht="7.5" customHeight="1" thickBot="1">
      <c r="A2" s="2"/>
      <c r="B2" s="3"/>
      <c r="C2" s="3"/>
      <c r="D2" s="3"/>
      <c r="E2" s="3"/>
      <c r="F2" s="3"/>
      <c r="G2" s="3"/>
      <c r="H2" s="4" t="s">
        <v>2</v>
      </c>
    </row>
    <row r="3" spans="1:9" s="10" customFormat="1" ht="27" customHeight="1">
      <c r="A3" s="6" t="s">
        <v>0</v>
      </c>
      <c r="B3" s="7" t="s">
        <v>11</v>
      </c>
      <c r="C3" s="7" t="s">
        <v>10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9" s="11" customFormat="1" ht="30" customHeight="1">
      <c r="A4" s="16">
        <v>1</v>
      </c>
      <c r="B4" s="17" t="s">
        <v>120</v>
      </c>
      <c r="C4" s="18">
        <v>0.51736111111111105</v>
      </c>
      <c r="D4" s="19" t="s">
        <v>121</v>
      </c>
      <c r="E4" s="20" t="s">
        <v>122</v>
      </c>
      <c r="F4" s="21" t="s">
        <v>144</v>
      </c>
      <c r="G4" s="19">
        <v>7</v>
      </c>
      <c r="H4" s="22">
        <v>133000</v>
      </c>
      <c r="I4" s="15"/>
    </row>
    <row r="5" spans="1:9" s="11" customFormat="1" ht="30" customHeight="1">
      <c r="A5" s="16">
        <v>2</v>
      </c>
      <c r="B5" s="17" t="s">
        <v>123</v>
      </c>
      <c r="C5" s="18">
        <v>0.49236111111111108</v>
      </c>
      <c r="D5" s="19" t="s">
        <v>124</v>
      </c>
      <c r="E5" s="23" t="s">
        <v>125</v>
      </c>
      <c r="F5" s="21" t="s">
        <v>145</v>
      </c>
      <c r="G5" s="19">
        <v>6</v>
      </c>
      <c r="H5" s="22">
        <v>74700</v>
      </c>
      <c r="I5" s="15"/>
    </row>
    <row r="6" spans="1:9" s="11" customFormat="1" ht="30" customHeight="1">
      <c r="A6" s="16">
        <v>3</v>
      </c>
      <c r="B6" s="17" t="s">
        <v>126</v>
      </c>
      <c r="C6" s="18">
        <v>0.51944444444444449</v>
      </c>
      <c r="D6" s="19" t="s">
        <v>127</v>
      </c>
      <c r="E6" s="23" t="s">
        <v>128</v>
      </c>
      <c r="F6" s="21" t="s">
        <v>146</v>
      </c>
      <c r="G6" s="19">
        <v>6</v>
      </c>
      <c r="H6" s="22">
        <v>36250</v>
      </c>
      <c r="I6" s="15"/>
    </row>
    <row r="7" spans="1:9" s="11" customFormat="1" ht="30" customHeight="1">
      <c r="A7" s="16">
        <v>4</v>
      </c>
      <c r="B7" s="17" t="s">
        <v>129</v>
      </c>
      <c r="C7" s="18">
        <v>0.47847222222222219</v>
      </c>
      <c r="D7" s="19" t="s">
        <v>130</v>
      </c>
      <c r="E7" s="29" t="s">
        <v>131</v>
      </c>
      <c r="F7" s="21" t="s">
        <v>147</v>
      </c>
      <c r="G7" s="19">
        <v>6</v>
      </c>
      <c r="H7" s="22">
        <v>32100</v>
      </c>
      <c r="I7" s="15"/>
    </row>
    <row r="8" spans="1:9" s="11" customFormat="1" ht="30" customHeight="1">
      <c r="A8" s="16">
        <v>5</v>
      </c>
      <c r="B8" s="17" t="s">
        <v>129</v>
      </c>
      <c r="C8" s="18">
        <v>0.57013888888888886</v>
      </c>
      <c r="D8" s="19" t="s">
        <v>132</v>
      </c>
      <c r="E8" s="23" t="s">
        <v>133</v>
      </c>
      <c r="F8" s="21" t="s">
        <v>147</v>
      </c>
      <c r="G8" s="19">
        <v>6</v>
      </c>
      <c r="H8" s="22">
        <v>118000</v>
      </c>
      <c r="I8" s="15"/>
    </row>
    <row r="9" spans="1:9" s="11" customFormat="1" ht="30" customHeight="1">
      <c r="A9" s="16">
        <v>6</v>
      </c>
      <c r="B9" s="17" t="s">
        <v>134</v>
      </c>
      <c r="C9" s="18">
        <v>0.50624999999999998</v>
      </c>
      <c r="D9" s="19" t="s">
        <v>135</v>
      </c>
      <c r="E9" s="20" t="s">
        <v>16</v>
      </c>
      <c r="F9" s="21" t="s">
        <v>148</v>
      </c>
      <c r="G9" s="19">
        <v>10</v>
      </c>
      <c r="H9" s="22">
        <v>129000</v>
      </c>
      <c r="I9" s="15"/>
    </row>
    <row r="10" spans="1:9" s="11" customFormat="1" ht="30" customHeight="1">
      <c r="A10" s="16">
        <v>7</v>
      </c>
      <c r="B10" s="17" t="s">
        <v>136</v>
      </c>
      <c r="C10" s="28">
        <v>0.51180555555555551</v>
      </c>
      <c r="D10" s="19" t="s">
        <v>137</v>
      </c>
      <c r="E10" s="23" t="s">
        <v>138</v>
      </c>
      <c r="F10" s="21" t="s">
        <v>181</v>
      </c>
      <c r="G10" s="19">
        <v>8</v>
      </c>
      <c r="H10" s="22">
        <v>126000</v>
      </c>
      <c r="I10" s="15"/>
    </row>
    <row r="11" spans="1:9" s="11" customFormat="1" ht="30" customHeight="1">
      <c r="A11" s="16">
        <v>8</v>
      </c>
      <c r="B11" s="17" t="s">
        <v>136</v>
      </c>
      <c r="C11" s="18">
        <v>0.52152777777777781</v>
      </c>
      <c r="D11" s="19" t="s">
        <v>139</v>
      </c>
      <c r="E11" s="29" t="s">
        <v>140</v>
      </c>
      <c r="F11" s="21" t="s">
        <v>149</v>
      </c>
      <c r="G11" s="19">
        <v>8</v>
      </c>
      <c r="H11" s="22">
        <v>43800</v>
      </c>
      <c r="I11" s="15"/>
    </row>
    <row r="12" spans="1:9" s="11" customFormat="1" ht="30" customHeight="1">
      <c r="A12" s="16">
        <v>9</v>
      </c>
      <c r="B12" s="17" t="s">
        <v>141</v>
      </c>
      <c r="C12" s="18">
        <v>0.5541666666666667</v>
      </c>
      <c r="D12" s="19" t="s">
        <v>142</v>
      </c>
      <c r="E12" s="23" t="s">
        <v>143</v>
      </c>
      <c r="F12" s="21" t="s">
        <v>150</v>
      </c>
      <c r="G12" s="19">
        <v>7</v>
      </c>
      <c r="H12" s="22">
        <v>176400</v>
      </c>
      <c r="I12" s="15"/>
    </row>
    <row r="13" spans="1:9" s="11" customFormat="1" ht="24.95" customHeight="1" thickBot="1">
      <c r="A13" s="30"/>
      <c r="B13" s="31" t="s">
        <v>8</v>
      </c>
      <c r="C13" s="31"/>
      <c r="D13" s="31"/>
      <c r="E13" s="31"/>
      <c r="F13" s="31"/>
      <c r="G13" s="31"/>
      <c r="H13" s="32">
        <f>SUM(H4:H12)</f>
        <v>869250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90" zoomScaleNormal="90" workbookViewId="0">
      <pane ySplit="3" topLeftCell="A4" activePane="bottomLeft" state="frozen"/>
      <selection pane="bottomLeft" activeCell="D24" sqref="D24"/>
    </sheetView>
  </sheetViews>
  <sheetFormatPr defaultRowHeight="17.25"/>
  <cols>
    <col min="1" max="1" width="4.44140625" style="5" customWidth="1"/>
    <col min="2" max="3" width="9.6640625" style="5" customWidth="1"/>
    <col min="4" max="4" width="31" style="5" customWidth="1"/>
    <col min="5" max="5" width="19.77734375" style="5" bestFit="1" customWidth="1"/>
    <col min="6" max="6" width="46.44140625" style="5" bestFit="1" customWidth="1"/>
    <col min="7" max="7" width="7.6640625" style="5" customWidth="1"/>
    <col min="8" max="8" width="11.77734375" style="14" customWidth="1"/>
    <col min="9" max="9" width="9" style="5" bestFit="1" customWidth="1"/>
    <col min="10" max="16384" width="8.88671875" style="5"/>
  </cols>
  <sheetData>
    <row r="1" spans="1:9" s="1" customFormat="1" ht="24" customHeight="1">
      <c r="A1" s="43" t="s">
        <v>22</v>
      </c>
      <c r="B1" s="44"/>
      <c r="C1" s="44"/>
      <c r="D1" s="44"/>
      <c r="E1" s="44"/>
      <c r="F1" s="44"/>
      <c r="G1" s="44"/>
      <c r="H1" s="44"/>
    </row>
    <row r="2" spans="1:9" ht="7.5" customHeight="1" thickBot="1">
      <c r="A2" s="2" t="s">
        <v>1</v>
      </c>
      <c r="B2" s="3"/>
      <c r="C2" s="3"/>
      <c r="D2" s="3"/>
      <c r="E2" s="3"/>
      <c r="F2" s="3"/>
      <c r="G2" s="3"/>
      <c r="H2" s="4" t="s">
        <v>2</v>
      </c>
    </row>
    <row r="3" spans="1:9" s="10" customFormat="1" ht="27" customHeight="1">
      <c r="A3" s="6" t="s">
        <v>0</v>
      </c>
      <c r="B3" s="7" t="s">
        <v>9</v>
      </c>
      <c r="C3" s="7" t="s">
        <v>10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9" s="11" customFormat="1" ht="30" customHeight="1">
      <c r="A4" s="16">
        <v>1</v>
      </c>
      <c r="B4" s="17" t="s">
        <v>151</v>
      </c>
      <c r="C4" s="18">
        <v>0.51388888888888895</v>
      </c>
      <c r="D4" s="19" t="s">
        <v>152</v>
      </c>
      <c r="E4" s="20" t="s">
        <v>153</v>
      </c>
      <c r="F4" s="21" t="s">
        <v>154</v>
      </c>
      <c r="G4" s="19">
        <v>10</v>
      </c>
      <c r="H4" s="22">
        <v>188000</v>
      </c>
      <c r="I4" s="15"/>
    </row>
    <row r="5" spans="1:9" s="11" customFormat="1" ht="30" customHeight="1">
      <c r="A5" s="16">
        <v>2</v>
      </c>
      <c r="B5" s="17" t="s">
        <v>155</v>
      </c>
      <c r="C5" s="18">
        <v>0.50208333333333333</v>
      </c>
      <c r="D5" s="19" t="s">
        <v>156</v>
      </c>
      <c r="E5" s="20" t="s">
        <v>16</v>
      </c>
      <c r="F5" s="21" t="s">
        <v>182</v>
      </c>
      <c r="G5" s="19">
        <v>10</v>
      </c>
      <c r="H5" s="22">
        <v>156000</v>
      </c>
      <c r="I5" s="15"/>
    </row>
    <row r="6" spans="1:9" s="11" customFormat="1" ht="30" customHeight="1">
      <c r="A6" s="16">
        <v>3</v>
      </c>
      <c r="B6" s="17" t="s">
        <v>157</v>
      </c>
      <c r="C6" s="18">
        <v>0.51527777777777783</v>
      </c>
      <c r="D6" s="19" t="s">
        <v>158</v>
      </c>
      <c r="E6" s="23" t="s">
        <v>159</v>
      </c>
      <c r="F6" s="21" t="s">
        <v>183</v>
      </c>
      <c r="G6" s="19">
        <v>2</v>
      </c>
      <c r="H6" s="22">
        <v>38000</v>
      </c>
      <c r="I6" s="15"/>
    </row>
    <row r="7" spans="1:9" s="11" customFormat="1" ht="30" customHeight="1">
      <c r="A7" s="16">
        <v>4</v>
      </c>
      <c r="B7" s="17" t="s">
        <v>157</v>
      </c>
      <c r="C7" s="18">
        <v>0.51597222222222217</v>
      </c>
      <c r="D7" s="19" t="s">
        <v>161</v>
      </c>
      <c r="E7" s="23" t="s">
        <v>162</v>
      </c>
      <c r="F7" s="21" t="s">
        <v>160</v>
      </c>
      <c r="G7" s="19">
        <v>2</v>
      </c>
      <c r="H7" s="22">
        <v>9500</v>
      </c>
      <c r="I7" s="15"/>
    </row>
    <row r="8" spans="1:9" s="11" customFormat="1" ht="30" customHeight="1">
      <c r="A8" s="16">
        <v>5</v>
      </c>
      <c r="B8" s="17" t="s">
        <v>163</v>
      </c>
      <c r="C8" s="18">
        <v>0.5131944444444444</v>
      </c>
      <c r="D8" s="19" t="s">
        <v>152</v>
      </c>
      <c r="E8" s="23" t="s">
        <v>164</v>
      </c>
      <c r="F8" s="21" t="s">
        <v>165</v>
      </c>
      <c r="G8" s="19">
        <v>10</v>
      </c>
      <c r="H8" s="22">
        <v>136000</v>
      </c>
      <c r="I8" s="15"/>
    </row>
    <row r="9" spans="1:9" s="11" customFormat="1" ht="30" customHeight="1">
      <c r="A9" s="16">
        <v>6</v>
      </c>
      <c r="B9" s="17" t="s">
        <v>167</v>
      </c>
      <c r="C9" s="18">
        <v>0.46736111111111112</v>
      </c>
      <c r="D9" s="19" t="s">
        <v>169</v>
      </c>
      <c r="E9" s="20" t="s">
        <v>170</v>
      </c>
      <c r="F9" s="21" t="s">
        <v>184</v>
      </c>
      <c r="G9" s="19">
        <v>7</v>
      </c>
      <c r="H9" s="22">
        <v>33900</v>
      </c>
      <c r="I9" s="15"/>
    </row>
    <row r="10" spans="1:9" s="11" customFormat="1" ht="30" customHeight="1">
      <c r="A10" s="16">
        <v>7</v>
      </c>
      <c r="B10" s="17" t="s">
        <v>166</v>
      </c>
      <c r="C10" s="28">
        <v>0.57291666666666663</v>
      </c>
      <c r="D10" s="19" t="s">
        <v>171</v>
      </c>
      <c r="E10" s="23" t="s">
        <v>172</v>
      </c>
      <c r="F10" s="21" t="s">
        <v>184</v>
      </c>
      <c r="G10" s="19">
        <v>7</v>
      </c>
      <c r="H10" s="22">
        <v>155000</v>
      </c>
      <c r="I10" s="15"/>
    </row>
    <row r="11" spans="1:9" s="11" customFormat="1" ht="30" customHeight="1">
      <c r="A11" s="16">
        <v>8</v>
      </c>
      <c r="B11" s="17" t="s">
        <v>167</v>
      </c>
      <c r="C11" s="18">
        <v>0.80763888888888891</v>
      </c>
      <c r="D11" s="19" t="s">
        <v>173</v>
      </c>
      <c r="E11" s="29" t="s">
        <v>174</v>
      </c>
      <c r="F11" s="21" t="s">
        <v>185</v>
      </c>
      <c r="G11" s="19">
        <v>5</v>
      </c>
      <c r="H11" s="22">
        <v>130000</v>
      </c>
      <c r="I11" s="15"/>
    </row>
    <row r="12" spans="1:9" s="11" customFormat="1" ht="30" customHeight="1">
      <c r="A12" s="16">
        <v>9</v>
      </c>
      <c r="B12" s="17" t="s">
        <v>175</v>
      </c>
      <c r="C12" s="18">
        <v>0.52013888888888882</v>
      </c>
      <c r="D12" s="19" t="s">
        <v>176</v>
      </c>
      <c r="E12" s="23" t="s">
        <v>177</v>
      </c>
      <c r="F12" s="21" t="s">
        <v>186</v>
      </c>
      <c r="G12" s="19">
        <v>6</v>
      </c>
      <c r="H12" s="22">
        <v>76000</v>
      </c>
      <c r="I12" s="15"/>
    </row>
    <row r="13" spans="1:9" s="11" customFormat="1" ht="30" customHeight="1">
      <c r="A13" s="16">
        <v>10</v>
      </c>
      <c r="B13" s="17" t="s">
        <v>178</v>
      </c>
      <c r="C13" s="18">
        <v>0.52986111111111112</v>
      </c>
      <c r="D13" s="19" t="s">
        <v>179</v>
      </c>
      <c r="E13" s="23" t="s">
        <v>180</v>
      </c>
      <c r="F13" s="21" t="s">
        <v>186</v>
      </c>
      <c r="G13" s="19">
        <v>6</v>
      </c>
      <c r="H13" s="22">
        <v>19500</v>
      </c>
      <c r="I13" s="15"/>
    </row>
    <row r="14" spans="1:9" ht="24.95" customHeight="1" thickBot="1">
      <c r="A14" s="30"/>
      <c r="B14" s="31" t="s">
        <v>8</v>
      </c>
      <c r="C14" s="31"/>
      <c r="D14" s="31"/>
      <c r="E14" s="31"/>
      <c r="F14" s="31"/>
      <c r="G14" s="31"/>
      <c r="H14" s="32">
        <f>SUM(H4:H13)</f>
        <v>941900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90" zoomScaleNormal="90" workbookViewId="0">
      <pane ySplit="3" topLeftCell="A4" activePane="bottomLeft" state="frozen"/>
      <selection pane="bottomLeft" activeCell="F22" sqref="F22:F23"/>
    </sheetView>
  </sheetViews>
  <sheetFormatPr defaultRowHeight="17.25"/>
  <cols>
    <col min="1" max="1" width="4.44140625" style="5" customWidth="1"/>
    <col min="2" max="3" width="9.6640625" style="5" customWidth="1"/>
    <col min="4" max="4" width="34.5546875" style="5" bestFit="1" customWidth="1"/>
    <col min="5" max="5" width="19.109375" style="5" bestFit="1" customWidth="1"/>
    <col min="6" max="6" width="33.88671875" style="5" bestFit="1" customWidth="1"/>
    <col min="7" max="7" width="7.6640625" style="5" customWidth="1"/>
    <col min="8" max="8" width="11.77734375" style="14" customWidth="1"/>
    <col min="9" max="9" width="9" style="5" bestFit="1" customWidth="1"/>
    <col min="10" max="16384" width="8.88671875" style="5"/>
  </cols>
  <sheetData>
    <row r="1" spans="1:9" s="1" customFormat="1" ht="24" customHeight="1">
      <c r="A1" s="43" t="s">
        <v>23</v>
      </c>
      <c r="B1" s="44"/>
      <c r="C1" s="44"/>
      <c r="D1" s="44"/>
      <c r="E1" s="44"/>
      <c r="F1" s="44"/>
      <c r="G1" s="44"/>
      <c r="H1" s="44"/>
    </row>
    <row r="2" spans="1:9" ht="7.5" customHeight="1" thickBot="1">
      <c r="A2" s="2" t="s">
        <v>1</v>
      </c>
      <c r="B2" s="3"/>
      <c r="C2" s="3"/>
      <c r="D2" s="3"/>
      <c r="E2" s="3"/>
      <c r="F2" s="3"/>
      <c r="G2" s="3"/>
      <c r="H2" s="4" t="s">
        <v>2</v>
      </c>
    </row>
    <row r="3" spans="1:9" s="10" customFormat="1" ht="27" customHeight="1">
      <c r="A3" s="6" t="s">
        <v>0</v>
      </c>
      <c r="B3" s="7" t="s">
        <v>12</v>
      </c>
      <c r="C3" s="7" t="s">
        <v>10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9" s="11" customFormat="1" ht="30" customHeight="1">
      <c r="A4" s="16">
        <v>1</v>
      </c>
      <c r="B4" s="17" t="s">
        <v>187</v>
      </c>
      <c r="C4" s="18">
        <v>0.52222222222222225</v>
      </c>
      <c r="D4" s="19" t="s">
        <v>188</v>
      </c>
      <c r="E4" s="20" t="s">
        <v>189</v>
      </c>
      <c r="F4" s="21" t="s">
        <v>190</v>
      </c>
      <c r="G4" s="19">
        <v>11</v>
      </c>
      <c r="H4" s="22">
        <v>133000</v>
      </c>
      <c r="I4" s="15"/>
    </row>
    <row r="5" spans="1:9" s="11" customFormat="1" ht="30" customHeight="1">
      <c r="A5" s="16">
        <v>2</v>
      </c>
      <c r="B5" s="17" t="s">
        <v>191</v>
      </c>
      <c r="C5" s="18">
        <v>0.73055555555555562</v>
      </c>
      <c r="D5" s="19" t="s">
        <v>192</v>
      </c>
      <c r="E5" s="23" t="s">
        <v>193</v>
      </c>
      <c r="F5" s="21" t="s">
        <v>219</v>
      </c>
      <c r="G5" s="19">
        <v>4</v>
      </c>
      <c r="H5" s="22">
        <v>52000</v>
      </c>
      <c r="I5" s="15"/>
    </row>
    <row r="6" spans="1:9" s="11" customFormat="1" ht="30" customHeight="1">
      <c r="A6" s="16">
        <v>3</v>
      </c>
      <c r="B6" s="17" t="s">
        <v>191</v>
      </c>
      <c r="C6" s="18">
        <v>0.73541666666666661</v>
      </c>
      <c r="D6" s="19" t="s">
        <v>194</v>
      </c>
      <c r="E6" s="23" t="s">
        <v>195</v>
      </c>
      <c r="F6" s="21" t="s">
        <v>219</v>
      </c>
      <c r="G6" s="19">
        <v>4</v>
      </c>
      <c r="H6" s="22">
        <v>13400</v>
      </c>
      <c r="I6" s="15"/>
    </row>
    <row r="7" spans="1:9" s="11" customFormat="1" ht="30" customHeight="1">
      <c r="A7" s="16">
        <v>4</v>
      </c>
      <c r="B7" s="24" t="s">
        <v>196</v>
      </c>
      <c r="C7" s="25">
        <v>0.84027777777777779</v>
      </c>
      <c r="D7" s="26" t="s">
        <v>197</v>
      </c>
      <c r="E7" s="27" t="s">
        <v>198</v>
      </c>
      <c r="F7" s="21" t="s">
        <v>220</v>
      </c>
      <c r="G7" s="19">
        <v>5</v>
      </c>
      <c r="H7" s="22">
        <v>78500</v>
      </c>
      <c r="I7" s="15"/>
    </row>
    <row r="8" spans="1:9" s="11" customFormat="1" ht="30" customHeight="1">
      <c r="A8" s="16">
        <v>5</v>
      </c>
      <c r="B8" s="24" t="s">
        <v>199</v>
      </c>
      <c r="C8" s="25">
        <v>0.87847222222222221</v>
      </c>
      <c r="D8" s="26" t="s">
        <v>200</v>
      </c>
      <c r="E8" s="20" t="s">
        <v>201</v>
      </c>
      <c r="F8" s="21" t="s">
        <v>221</v>
      </c>
      <c r="G8" s="19">
        <v>4</v>
      </c>
      <c r="H8" s="22">
        <v>51000</v>
      </c>
      <c r="I8" s="15"/>
    </row>
    <row r="9" spans="1:9" s="11" customFormat="1" ht="30" customHeight="1">
      <c r="A9" s="16">
        <v>6</v>
      </c>
      <c r="B9" s="17" t="s">
        <v>202</v>
      </c>
      <c r="C9" s="28">
        <v>0.5444444444444444</v>
      </c>
      <c r="D9" s="19" t="s">
        <v>203</v>
      </c>
      <c r="E9" s="23" t="s">
        <v>204</v>
      </c>
      <c r="F9" s="21" t="s">
        <v>205</v>
      </c>
      <c r="G9" s="19">
        <v>10</v>
      </c>
      <c r="H9" s="22">
        <v>203000</v>
      </c>
      <c r="I9" s="15"/>
    </row>
    <row r="10" spans="1:9" s="11" customFormat="1" ht="30" customHeight="1">
      <c r="A10" s="16">
        <v>7</v>
      </c>
      <c r="B10" s="17" t="s">
        <v>202</v>
      </c>
      <c r="C10" s="18">
        <v>0.54722222222222217</v>
      </c>
      <c r="D10" s="19" t="s">
        <v>206</v>
      </c>
      <c r="E10" s="29" t="s">
        <v>207</v>
      </c>
      <c r="F10" s="21" t="s">
        <v>208</v>
      </c>
      <c r="G10" s="19">
        <v>5</v>
      </c>
      <c r="H10" s="22">
        <v>18800</v>
      </c>
      <c r="I10" s="15"/>
    </row>
    <row r="11" spans="1:9" s="11" customFormat="1" ht="30" customHeight="1">
      <c r="A11" s="16">
        <v>8</v>
      </c>
      <c r="B11" s="17" t="s">
        <v>209</v>
      </c>
      <c r="C11" s="18">
        <v>0.7055555555555556</v>
      </c>
      <c r="D11" s="19" t="s">
        <v>210</v>
      </c>
      <c r="E11" s="23" t="s">
        <v>211</v>
      </c>
      <c r="F11" s="21" t="s">
        <v>222</v>
      </c>
      <c r="G11" s="19">
        <v>30</v>
      </c>
      <c r="H11" s="22">
        <v>300000</v>
      </c>
      <c r="I11" s="15"/>
    </row>
    <row r="12" spans="1:9" s="11" customFormat="1" ht="30" customHeight="1">
      <c r="A12" s="16">
        <v>9</v>
      </c>
      <c r="B12" s="17" t="s">
        <v>212</v>
      </c>
      <c r="C12" s="18">
        <v>0.4861111111111111</v>
      </c>
      <c r="D12" s="19" t="s">
        <v>213</v>
      </c>
      <c r="E12" s="23" t="s">
        <v>214</v>
      </c>
      <c r="F12" s="21" t="s">
        <v>223</v>
      </c>
      <c r="G12" s="19">
        <v>3</v>
      </c>
      <c r="H12" s="22">
        <v>82000</v>
      </c>
      <c r="I12" s="15"/>
    </row>
    <row r="13" spans="1:9" s="11" customFormat="1" ht="30" customHeight="1">
      <c r="A13" s="16">
        <v>10</v>
      </c>
      <c r="B13" s="17" t="s">
        <v>212</v>
      </c>
      <c r="C13" s="18">
        <v>0.48958333333333331</v>
      </c>
      <c r="D13" s="19" t="s">
        <v>213</v>
      </c>
      <c r="E13" s="23" t="s">
        <v>214</v>
      </c>
      <c r="F13" s="21" t="s">
        <v>224</v>
      </c>
      <c r="G13" s="19">
        <v>4</v>
      </c>
      <c r="H13" s="22">
        <v>105000</v>
      </c>
      <c r="I13" s="15"/>
    </row>
    <row r="14" spans="1:9" s="11" customFormat="1" ht="30" customHeight="1">
      <c r="A14" s="16">
        <v>11</v>
      </c>
      <c r="B14" s="17" t="s">
        <v>215</v>
      </c>
      <c r="C14" s="18">
        <v>0.53819444444444442</v>
      </c>
      <c r="D14" s="19" t="s">
        <v>168</v>
      </c>
      <c r="E14" s="23" t="s">
        <v>216</v>
      </c>
      <c r="F14" s="21" t="s">
        <v>225</v>
      </c>
      <c r="G14" s="19">
        <v>7</v>
      </c>
      <c r="H14" s="22">
        <v>41600</v>
      </c>
      <c r="I14" s="15"/>
    </row>
    <row r="15" spans="1:9" s="11" customFormat="1" ht="30" customHeight="1">
      <c r="A15" s="16">
        <v>12</v>
      </c>
      <c r="B15" s="17" t="s">
        <v>217</v>
      </c>
      <c r="C15" s="18">
        <v>0.54305555555555551</v>
      </c>
      <c r="D15" s="19" t="s">
        <v>218</v>
      </c>
      <c r="E15" s="23" t="s">
        <v>15</v>
      </c>
      <c r="F15" s="21" t="s">
        <v>226</v>
      </c>
      <c r="G15" s="19">
        <v>6</v>
      </c>
      <c r="H15" s="22">
        <v>163200</v>
      </c>
    </row>
    <row r="16" spans="1:9" ht="24.95" customHeight="1" thickBot="1">
      <c r="A16" s="30"/>
      <c r="B16" s="31" t="s">
        <v>8</v>
      </c>
      <c r="C16" s="31"/>
      <c r="D16" s="31"/>
      <c r="E16" s="31"/>
      <c r="F16" s="31"/>
      <c r="G16" s="31"/>
      <c r="H16" s="32">
        <f>SUM(H4:H15)</f>
        <v>1241500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90" zoomScaleNormal="90" workbookViewId="0">
      <pane ySplit="3" topLeftCell="A4" activePane="bottomLeft" state="frozen"/>
      <selection pane="bottomLeft" activeCell="F20" sqref="F20"/>
    </sheetView>
  </sheetViews>
  <sheetFormatPr defaultRowHeight="17.25"/>
  <cols>
    <col min="1" max="1" width="4.44140625" style="5" customWidth="1"/>
    <col min="2" max="3" width="9.6640625" style="5" customWidth="1"/>
    <col min="4" max="4" width="33.77734375" style="5" bestFit="1" customWidth="1"/>
    <col min="5" max="5" width="18.6640625" style="5" bestFit="1" customWidth="1"/>
    <col min="6" max="6" width="31.109375" style="5" bestFit="1" customWidth="1"/>
    <col min="7" max="7" width="7.6640625" style="5" customWidth="1"/>
    <col min="8" max="8" width="11.77734375" style="14" customWidth="1"/>
    <col min="9" max="9" width="9" style="5" bestFit="1" customWidth="1"/>
    <col min="10" max="16384" width="8.88671875" style="5"/>
  </cols>
  <sheetData>
    <row r="1" spans="1:9" s="1" customFormat="1" ht="24" customHeight="1">
      <c r="A1" s="43" t="s">
        <v>24</v>
      </c>
      <c r="B1" s="44"/>
      <c r="C1" s="44"/>
      <c r="D1" s="44"/>
      <c r="E1" s="44"/>
      <c r="F1" s="44"/>
      <c r="G1" s="44"/>
      <c r="H1" s="44"/>
    </row>
    <row r="2" spans="1:9" ht="7.5" customHeight="1" thickBot="1">
      <c r="A2" s="2" t="s">
        <v>1</v>
      </c>
      <c r="B2" s="3"/>
      <c r="C2" s="3"/>
      <c r="D2" s="3"/>
      <c r="E2" s="3"/>
      <c r="F2" s="3"/>
      <c r="G2" s="3"/>
      <c r="H2" s="4" t="s">
        <v>2</v>
      </c>
    </row>
    <row r="3" spans="1:9" s="10" customFormat="1" ht="27" customHeight="1">
      <c r="A3" s="6" t="s">
        <v>0</v>
      </c>
      <c r="B3" s="7" t="s">
        <v>12</v>
      </c>
      <c r="C3" s="7" t="s">
        <v>10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9" s="11" customFormat="1" ht="30" customHeight="1">
      <c r="A4" s="16">
        <v>1</v>
      </c>
      <c r="B4" s="17" t="s">
        <v>227</v>
      </c>
      <c r="C4" s="18">
        <v>0.87013888888888891</v>
      </c>
      <c r="D4" s="19" t="s">
        <v>228</v>
      </c>
      <c r="E4" s="20" t="s">
        <v>229</v>
      </c>
      <c r="F4" s="21" t="s">
        <v>299</v>
      </c>
      <c r="G4" s="19">
        <v>2</v>
      </c>
      <c r="H4" s="22">
        <v>46500</v>
      </c>
      <c r="I4" s="15"/>
    </row>
    <row r="5" spans="1:9" s="11" customFormat="1" ht="30" customHeight="1">
      <c r="A5" s="16">
        <v>2</v>
      </c>
      <c r="B5" s="17" t="s">
        <v>230</v>
      </c>
      <c r="C5" s="18">
        <v>0.50694444444444442</v>
      </c>
      <c r="D5" s="19" t="s">
        <v>231</v>
      </c>
      <c r="E5" s="23" t="s">
        <v>232</v>
      </c>
      <c r="F5" s="21" t="s">
        <v>233</v>
      </c>
      <c r="G5" s="19">
        <v>10</v>
      </c>
      <c r="H5" s="22">
        <v>130000</v>
      </c>
      <c r="I5" s="15"/>
    </row>
    <row r="6" spans="1:9" s="11" customFormat="1" ht="30" customHeight="1">
      <c r="A6" s="16">
        <v>3</v>
      </c>
      <c r="B6" s="17" t="s">
        <v>234</v>
      </c>
      <c r="C6" s="18">
        <v>0.5180555555555556</v>
      </c>
      <c r="D6" s="19" t="s">
        <v>235</v>
      </c>
      <c r="E6" s="23" t="s">
        <v>236</v>
      </c>
      <c r="F6" s="21" t="s">
        <v>300</v>
      </c>
      <c r="G6" s="19">
        <v>8</v>
      </c>
      <c r="H6" s="22">
        <v>40000</v>
      </c>
      <c r="I6" s="15"/>
    </row>
    <row r="7" spans="1:9" s="11" customFormat="1" ht="30" customHeight="1">
      <c r="A7" s="16">
        <v>4</v>
      </c>
      <c r="B7" s="24" t="s">
        <v>237</v>
      </c>
      <c r="C7" s="25">
        <v>0.53749999999999998</v>
      </c>
      <c r="D7" s="26" t="s">
        <v>238</v>
      </c>
      <c r="E7" s="20" t="s">
        <v>239</v>
      </c>
      <c r="F7" s="21" t="s">
        <v>301</v>
      </c>
      <c r="G7" s="19">
        <v>3</v>
      </c>
      <c r="H7" s="22">
        <v>55000</v>
      </c>
      <c r="I7" s="15"/>
    </row>
    <row r="8" spans="1:9" s="11" customFormat="1" ht="30" customHeight="1">
      <c r="A8" s="16">
        <v>5</v>
      </c>
      <c r="B8" s="24" t="s">
        <v>240</v>
      </c>
      <c r="C8" s="25">
        <v>0.52222222222222225</v>
      </c>
      <c r="D8" s="26" t="s">
        <v>241</v>
      </c>
      <c r="E8" s="23" t="s">
        <v>45</v>
      </c>
      <c r="F8" s="21" t="s">
        <v>302</v>
      </c>
      <c r="G8" s="19">
        <v>13</v>
      </c>
      <c r="H8" s="22">
        <v>384000</v>
      </c>
      <c r="I8" s="15"/>
    </row>
    <row r="9" spans="1:9" s="11" customFormat="1" ht="30" customHeight="1">
      <c r="A9" s="16">
        <v>6</v>
      </c>
      <c r="B9" s="17" t="s">
        <v>242</v>
      </c>
      <c r="C9" s="28">
        <v>0.55277777777777781</v>
      </c>
      <c r="D9" s="19" t="s">
        <v>243</v>
      </c>
      <c r="E9" s="23" t="s">
        <v>244</v>
      </c>
      <c r="F9" s="21" t="s">
        <v>303</v>
      </c>
      <c r="G9" s="19">
        <v>9</v>
      </c>
      <c r="H9" s="22">
        <v>95500</v>
      </c>
      <c r="I9" s="15"/>
    </row>
    <row r="10" spans="1:9" s="11" customFormat="1" ht="30" customHeight="1">
      <c r="A10" s="16">
        <v>7</v>
      </c>
      <c r="B10" s="17" t="s">
        <v>242</v>
      </c>
      <c r="C10" s="18">
        <v>0.60972222222222217</v>
      </c>
      <c r="D10" s="19" t="s">
        <v>245</v>
      </c>
      <c r="E10" s="29" t="s">
        <v>246</v>
      </c>
      <c r="F10" s="21" t="s">
        <v>304</v>
      </c>
      <c r="G10" s="19">
        <v>9</v>
      </c>
      <c r="H10" s="22">
        <v>64000</v>
      </c>
      <c r="I10" s="15"/>
    </row>
    <row r="11" spans="1:9" s="11" customFormat="1" ht="30" customHeight="1">
      <c r="A11" s="16">
        <v>8</v>
      </c>
      <c r="B11" s="17" t="s">
        <v>247</v>
      </c>
      <c r="C11" s="18">
        <v>0.46180555555555558</v>
      </c>
      <c r="D11" s="19" t="s">
        <v>248</v>
      </c>
      <c r="E11" s="23" t="s">
        <v>249</v>
      </c>
      <c r="F11" s="21" t="s">
        <v>305</v>
      </c>
      <c r="G11" s="19">
        <v>7</v>
      </c>
      <c r="H11" s="22">
        <v>42400</v>
      </c>
      <c r="I11" s="15"/>
    </row>
    <row r="12" spans="1:9" s="11" customFormat="1" ht="30" customHeight="1">
      <c r="A12" s="16">
        <v>9</v>
      </c>
      <c r="B12" s="17" t="s">
        <v>250</v>
      </c>
      <c r="C12" s="18">
        <v>0.55902777777777779</v>
      </c>
      <c r="D12" s="19" t="s">
        <v>251</v>
      </c>
      <c r="E12" s="23" t="s">
        <v>252</v>
      </c>
      <c r="F12" s="21" t="s">
        <v>305</v>
      </c>
      <c r="G12" s="19">
        <v>7</v>
      </c>
      <c r="H12" s="22">
        <v>117000</v>
      </c>
      <c r="I12" s="15"/>
    </row>
    <row r="13" spans="1:9" s="11" customFormat="1" ht="30" customHeight="1">
      <c r="A13" s="16">
        <v>10</v>
      </c>
      <c r="B13" s="17" t="s">
        <v>253</v>
      </c>
      <c r="C13" s="18">
        <v>0.52916666666666667</v>
      </c>
      <c r="D13" s="19" t="s">
        <v>254</v>
      </c>
      <c r="E13" s="23" t="s">
        <v>255</v>
      </c>
      <c r="F13" s="21" t="s">
        <v>306</v>
      </c>
      <c r="G13" s="19">
        <v>7</v>
      </c>
      <c r="H13" s="22">
        <v>159500</v>
      </c>
      <c r="I13" s="15"/>
    </row>
    <row r="14" spans="1:9" s="11" customFormat="1" ht="30" customHeight="1">
      <c r="A14" s="16">
        <v>11</v>
      </c>
      <c r="B14" s="17" t="s">
        <v>256</v>
      </c>
      <c r="C14" s="18">
        <v>0.52152777777777781</v>
      </c>
      <c r="D14" s="19" t="s">
        <v>257</v>
      </c>
      <c r="E14" s="20" t="s">
        <v>258</v>
      </c>
      <c r="F14" s="21" t="s">
        <v>307</v>
      </c>
      <c r="G14" s="19">
        <v>4</v>
      </c>
      <c r="H14" s="22">
        <v>60000</v>
      </c>
      <c r="I14" s="15"/>
    </row>
    <row r="15" spans="1:9" s="11" customFormat="1" ht="30" customHeight="1">
      <c r="A15" s="16">
        <v>12</v>
      </c>
      <c r="B15" s="17" t="s">
        <v>256</v>
      </c>
      <c r="C15" s="18">
        <v>0.52500000000000002</v>
      </c>
      <c r="D15" s="19" t="s">
        <v>259</v>
      </c>
      <c r="E15" s="23" t="s">
        <v>260</v>
      </c>
      <c r="F15" s="21" t="s">
        <v>308</v>
      </c>
      <c r="G15" s="19">
        <v>4</v>
      </c>
      <c r="H15" s="22">
        <v>12800</v>
      </c>
      <c r="I15" s="15"/>
    </row>
    <row r="16" spans="1:9" s="11" customFormat="1" ht="24.95" customHeight="1" thickBot="1">
      <c r="A16" s="12"/>
      <c r="B16" s="13" t="s">
        <v>8</v>
      </c>
      <c r="C16" s="13"/>
      <c r="D16" s="13"/>
      <c r="E16" s="13"/>
      <c r="F16" s="13"/>
      <c r="G16" s="13"/>
      <c r="H16" s="32">
        <f>SUM(H4:H15)</f>
        <v>1206700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90" zoomScaleNormal="90" workbookViewId="0">
      <pane ySplit="3" topLeftCell="A4" activePane="bottomLeft" state="frozen"/>
      <selection pane="bottomLeft" activeCell="K16" sqref="K16"/>
    </sheetView>
  </sheetViews>
  <sheetFormatPr defaultRowHeight="17.25"/>
  <cols>
    <col min="1" max="1" width="4.44140625" style="5" customWidth="1"/>
    <col min="2" max="3" width="9.6640625" style="5" customWidth="1"/>
    <col min="4" max="4" width="31" style="5" customWidth="1"/>
    <col min="5" max="5" width="18.5546875" style="5" bestFit="1" customWidth="1"/>
    <col min="6" max="6" width="60.5546875" style="5" bestFit="1" customWidth="1"/>
    <col min="7" max="7" width="7.6640625" style="5" customWidth="1"/>
    <col min="8" max="8" width="11.77734375" style="14" customWidth="1"/>
    <col min="9" max="9" width="9" style="5" bestFit="1" customWidth="1"/>
    <col min="10" max="16384" width="8.88671875" style="5"/>
  </cols>
  <sheetData>
    <row r="1" spans="1:8" s="1" customFormat="1" ht="24" customHeight="1">
      <c r="A1" s="43" t="s">
        <v>25</v>
      </c>
      <c r="B1" s="44"/>
      <c r="C1" s="44"/>
      <c r="D1" s="44"/>
      <c r="E1" s="44"/>
      <c r="F1" s="44"/>
      <c r="G1" s="44"/>
      <c r="H1" s="44"/>
    </row>
    <row r="2" spans="1:8" ht="7.5" customHeight="1" thickBot="1">
      <c r="A2" s="2" t="s">
        <v>1</v>
      </c>
      <c r="B2" s="3"/>
      <c r="C2" s="3"/>
      <c r="D2" s="3"/>
      <c r="E2" s="3"/>
      <c r="F2" s="3"/>
      <c r="G2" s="3"/>
      <c r="H2" s="4" t="s">
        <v>2</v>
      </c>
    </row>
    <row r="3" spans="1:8" s="10" customFormat="1" ht="27" customHeight="1">
      <c r="A3" s="6" t="s">
        <v>0</v>
      </c>
      <c r="B3" s="7" t="s">
        <v>9</v>
      </c>
      <c r="C3" s="7" t="s">
        <v>10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8" s="11" customFormat="1" ht="24.95" customHeight="1">
      <c r="A4" s="16">
        <v>1</v>
      </c>
      <c r="B4" s="17" t="s">
        <v>261</v>
      </c>
      <c r="C4" s="18">
        <v>0.50763888888888886</v>
      </c>
      <c r="D4" s="19" t="s">
        <v>281</v>
      </c>
      <c r="E4" s="29" t="s">
        <v>52</v>
      </c>
      <c r="F4" s="21" t="s">
        <v>282</v>
      </c>
      <c r="G4" s="19">
        <v>9</v>
      </c>
      <c r="H4" s="22">
        <v>188000</v>
      </c>
    </row>
    <row r="5" spans="1:8" s="11" customFormat="1" ht="24.95" customHeight="1">
      <c r="A5" s="16">
        <v>2</v>
      </c>
      <c r="B5" s="17" t="s">
        <v>261</v>
      </c>
      <c r="C5" s="18">
        <v>0.76874999999999993</v>
      </c>
      <c r="D5" s="19" t="s">
        <v>263</v>
      </c>
      <c r="E5" s="20" t="s">
        <v>239</v>
      </c>
      <c r="F5" s="21" t="s">
        <v>309</v>
      </c>
      <c r="G5" s="19">
        <v>4</v>
      </c>
      <c r="H5" s="22">
        <v>61000</v>
      </c>
    </row>
    <row r="6" spans="1:8" s="11" customFormat="1" ht="24.95" customHeight="1">
      <c r="A6" s="16">
        <v>4</v>
      </c>
      <c r="B6" s="24" t="s">
        <v>264</v>
      </c>
      <c r="C6" s="25">
        <v>0.73611111111111116</v>
      </c>
      <c r="D6" s="19" t="s">
        <v>263</v>
      </c>
      <c r="E6" s="20" t="s">
        <v>283</v>
      </c>
      <c r="F6" s="21" t="s">
        <v>310</v>
      </c>
      <c r="G6" s="19">
        <v>6</v>
      </c>
      <c r="H6" s="22">
        <v>74000</v>
      </c>
    </row>
    <row r="7" spans="1:8" s="11" customFormat="1" ht="24.95" customHeight="1">
      <c r="A7" s="16">
        <v>5</v>
      </c>
      <c r="B7" s="24" t="s">
        <v>264</v>
      </c>
      <c r="C7" s="25">
        <v>0.8534722222222223</v>
      </c>
      <c r="D7" s="26" t="s">
        <v>265</v>
      </c>
      <c r="E7" s="23" t="s">
        <v>13</v>
      </c>
      <c r="F7" s="21" t="s">
        <v>311</v>
      </c>
      <c r="G7" s="19">
        <v>9</v>
      </c>
      <c r="H7" s="22">
        <v>252000</v>
      </c>
    </row>
    <row r="8" spans="1:8" s="11" customFormat="1" ht="30" customHeight="1">
      <c r="A8" s="16">
        <v>6</v>
      </c>
      <c r="B8" s="17" t="s">
        <v>284</v>
      </c>
      <c r="C8" s="28">
        <v>0.51527777777777783</v>
      </c>
      <c r="D8" s="19" t="s">
        <v>267</v>
      </c>
      <c r="E8" s="23" t="s">
        <v>285</v>
      </c>
      <c r="F8" s="21" t="s">
        <v>268</v>
      </c>
      <c r="G8" s="19">
        <v>10</v>
      </c>
      <c r="H8" s="22">
        <v>55000</v>
      </c>
    </row>
    <row r="9" spans="1:8" s="11" customFormat="1" ht="30" customHeight="1">
      <c r="A9" s="16">
        <v>7</v>
      </c>
      <c r="B9" s="17" t="s">
        <v>266</v>
      </c>
      <c r="C9" s="18">
        <v>0.75763888888888886</v>
      </c>
      <c r="D9" s="19" t="s">
        <v>286</v>
      </c>
      <c r="E9" s="29" t="s">
        <v>269</v>
      </c>
      <c r="F9" s="21" t="s">
        <v>268</v>
      </c>
      <c r="G9" s="19">
        <v>10</v>
      </c>
      <c r="H9" s="22">
        <v>250000</v>
      </c>
    </row>
    <row r="10" spans="1:8" s="11" customFormat="1" ht="30" customHeight="1">
      <c r="A10" s="16">
        <v>8</v>
      </c>
      <c r="B10" s="17" t="s">
        <v>270</v>
      </c>
      <c r="C10" s="18">
        <v>0.5444444444444444</v>
      </c>
      <c r="D10" s="19" t="s">
        <v>287</v>
      </c>
      <c r="E10" s="20" t="s">
        <v>239</v>
      </c>
      <c r="F10" s="21" t="s">
        <v>312</v>
      </c>
      <c r="G10" s="19">
        <v>8</v>
      </c>
      <c r="H10" s="22">
        <v>135000</v>
      </c>
    </row>
    <row r="11" spans="1:8" s="11" customFormat="1" ht="30" customHeight="1">
      <c r="A11" s="16">
        <v>9</v>
      </c>
      <c r="B11" s="17" t="s">
        <v>288</v>
      </c>
      <c r="C11" s="18">
        <v>0.49444444444444446</v>
      </c>
      <c r="D11" s="19" t="s">
        <v>289</v>
      </c>
      <c r="E11" s="23" t="s">
        <v>290</v>
      </c>
      <c r="F11" s="21" t="s">
        <v>313</v>
      </c>
      <c r="G11" s="19">
        <v>14</v>
      </c>
      <c r="H11" s="22">
        <v>327000</v>
      </c>
    </row>
    <row r="12" spans="1:8" s="11" customFormat="1" ht="30" customHeight="1">
      <c r="A12" s="16">
        <v>10</v>
      </c>
      <c r="B12" s="17" t="s">
        <v>271</v>
      </c>
      <c r="C12" s="18">
        <v>0.45208333333333334</v>
      </c>
      <c r="D12" s="19" t="s">
        <v>291</v>
      </c>
      <c r="E12" s="23" t="s">
        <v>272</v>
      </c>
      <c r="F12" s="21" t="s">
        <v>314</v>
      </c>
      <c r="G12" s="19">
        <v>6</v>
      </c>
      <c r="H12" s="22">
        <v>34100</v>
      </c>
    </row>
    <row r="13" spans="1:8" s="11" customFormat="1" ht="30" customHeight="1">
      <c r="A13" s="16">
        <v>11</v>
      </c>
      <c r="B13" s="17" t="s">
        <v>292</v>
      </c>
      <c r="C13" s="18">
        <v>0.57708333333333328</v>
      </c>
      <c r="D13" s="19" t="s">
        <v>293</v>
      </c>
      <c r="E13" s="20" t="s">
        <v>273</v>
      </c>
      <c r="F13" s="21" t="s">
        <v>314</v>
      </c>
      <c r="G13" s="19">
        <v>6</v>
      </c>
      <c r="H13" s="22">
        <v>131000</v>
      </c>
    </row>
    <row r="14" spans="1:8" s="11" customFormat="1" ht="30" customHeight="1">
      <c r="A14" s="16">
        <v>12</v>
      </c>
      <c r="B14" s="17" t="s">
        <v>274</v>
      </c>
      <c r="C14" s="18">
        <v>0.55486111111111114</v>
      </c>
      <c r="D14" s="19" t="s">
        <v>294</v>
      </c>
      <c r="E14" s="23" t="s">
        <v>275</v>
      </c>
      <c r="F14" s="21" t="s">
        <v>315</v>
      </c>
      <c r="G14" s="19">
        <v>8</v>
      </c>
      <c r="H14" s="22">
        <v>235000</v>
      </c>
    </row>
    <row r="15" spans="1:8" s="11" customFormat="1" ht="30" customHeight="1">
      <c r="A15" s="16">
        <v>13</v>
      </c>
      <c r="B15" s="17" t="s">
        <v>276</v>
      </c>
      <c r="C15" s="18">
        <v>0.77222222222222225</v>
      </c>
      <c r="D15" s="19" t="s">
        <v>295</v>
      </c>
      <c r="E15" s="20" t="s">
        <v>277</v>
      </c>
      <c r="F15" s="21" t="s">
        <v>316</v>
      </c>
      <c r="G15" s="19">
        <v>2</v>
      </c>
      <c r="H15" s="22">
        <v>34500</v>
      </c>
    </row>
    <row r="16" spans="1:8" s="11" customFormat="1" ht="30" customHeight="1">
      <c r="A16" s="16">
        <v>14</v>
      </c>
      <c r="B16" s="17" t="s">
        <v>278</v>
      </c>
      <c r="C16" s="18">
        <v>0.5083333333333333</v>
      </c>
      <c r="D16" s="19" t="s">
        <v>279</v>
      </c>
      <c r="E16" s="23" t="s">
        <v>280</v>
      </c>
      <c r="F16" s="21" t="s">
        <v>317</v>
      </c>
      <c r="G16" s="19">
        <v>6</v>
      </c>
      <c r="H16" s="22">
        <v>41700</v>
      </c>
    </row>
    <row r="17" spans="1:8" s="11" customFormat="1" ht="30" customHeight="1">
      <c r="A17" s="16">
        <v>15</v>
      </c>
      <c r="B17" s="17" t="s">
        <v>296</v>
      </c>
      <c r="C17" s="18">
        <v>0.52361111111111114</v>
      </c>
      <c r="D17" s="19" t="s">
        <v>262</v>
      </c>
      <c r="E17" s="23" t="s">
        <v>297</v>
      </c>
      <c r="F17" s="21" t="s">
        <v>298</v>
      </c>
      <c r="G17" s="19">
        <v>10</v>
      </c>
      <c r="H17" s="22">
        <v>214000</v>
      </c>
    </row>
    <row r="18" spans="1:8" ht="24.95" customHeight="1" thickBot="1">
      <c r="A18" s="30"/>
      <c r="B18" s="31" t="s">
        <v>8</v>
      </c>
      <c r="C18" s="31"/>
      <c r="D18" s="31"/>
      <c r="E18" s="31"/>
      <c r="F18" s="31"/>
      <c r="G18" s="31"/>
      <c r="H18" s="32">
        <f>SUM(H4:H17)</f>
        <v>2032300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="90" zoomScaleNormal="90" workbookViewId="0">
      <pane ySplit="3" topLeftCell="A4" activePane="bottomLeft" state="frozen"/>
      <selection pane="bottomLeft" activeCell="D15" sqref="D15"/>
    </sheetView>
  </sheetViews>
  <sheetFormatPr defaultRowHeight="17.25"/>
  <cols>
    <col min="1" max="1" width="4.44140625" style="5" customWidth="1"/>
    <col min="2" max="3" width="9.6640625" style="5" customWidth="1"/>
    <col min="4" max="4" width="31" style="5" customWidth="1"/>
    <col min="5" max="5" width="20.33203125" style="5" bestFit="1" customWidth="1"/>
    <col min="6" max="6" width="43.77734375" style="5" bestFit="1" customWidth="1"/>
    <col min="7" max="7" width="7.6640625" style="5" customWidth="1"/>
    <col min="8" max="8" width="11.77734375" style="14" customWidth="1"/>
    <col min="9" max="9" width="9" style="5" bestFit="1" customWidth="1"/>
    <col min="10" max="16384" width="8.88671875" style="5"/>
  </cols>
  <sheetData>
    <row r="1" spans="1:9" s="1" customFormat="1" ht="24" customHeight="1">
      <c r="A1" s="43" t="s">
        <v>26</v>
      </c>
      <c r="B1" s="44"/>
      <c r="C1" s="44"/>
      <c r="D1" s="44"/>
      <c r="E1" s="44"/>
      <c r="F1" s="44"/>
      <c r="G1" s="44"/>
      <c r="H1" s="44"/>
    </row>
    <row r="2" spans="1:9" ht="7.5" customHeight="1" thickBot="1">
      <c r="A2" s="2" t="s">
        <v>1</v>
      </c>
      <c r="B2" s="3"/>
      <c r="C2" s="3"/>
      <c r="D2" s="3"/>
      <c r="E2" s="3"/>
      <c r="F2" s="3"/>
      <c r="G2" s="3"/>
      <c r="H2" s="4" t="s">
        <v>2</v>
      </c>
    </row>
    <row r="3" spans="1:9" s="10" customFormat="1" ht="27" customHeight="1">
      <c r="A3" s="6" t="s">
        <v>0</v>
      </c>
      <c r="B3" s="7" t="s">
        <v>9</v>
      </c>
      <c r="C3" s="7" t="s">
        <v>10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9" s="11" customFormat="1" ht="30" customHeight="1">
      <c r="A4" s="16">
        <v>1</v>
      </c>
      <c r="B4" s="17" t="s">
        <v>318</v>
      </c>
      <c r="C4" s="18">
        <v>0.58680555555555558</v>
      </c>
      <c r="D4" s="19" t="s">
        <v>319</v>
      </c>
      <c r="E4" s="29" t="s">
        <v>320</v>
      </c>
      <c r="F4" s="21" t="s">
        <v>333</v>
      </c>
      <c r="G4" s="19">
        <v>6</v>
      </c>
      <c r="H4" s="22">
        <v>61900</v>
      </c>
    </row>
    <row r="5" spans="1:9" s="11" customFormat="1" ht="30" customHeight="1">
      <c r="A5" s="16">
        <v>2</v>
      </c>
      <c r="B5" s="24" t="s">
        <v>321</v>
      </c>
      <c r="C5" s="18">
        <v>0.83750000000000002</v>
      </c>
      <c r="D5" s="19" t="s">
        <v>322</v>
      </c>
      <c r="E5" s="20" t="s">
        <v>323</v>
      </c>
      <c r="F5" s="21" t="s">
        <v>334</v>
      </c>
      <c r="G5" s="19">
        <v>4</v>
      </c>
      <c r="H5" s="22">
        <v>50000</v>
      </c>
    </row>
    <row r="6" spans="1:9" s="11" customFormat="1" ht="30" customHeight="1">
      <c r="A6" s="16">
        <v>3</v>
      </c>
      <c r="B6" s="24" t="s">
        <v>324</v>
      </c>
      <c r="C6" s="25">
        <v>0.5180555555555556</v>
      </c>
      <c r="D6" s="19" t="s">
        <v>325</v>
      </c>
      <c r="E6" s="20" t="s">
        <v>326</v>
      </c>
      <c r="F6" s="21" t="s">
        <v>335</v>
      </c>
      <c r="G6" s="19">
        <v>9</v>
      </c>
      <c r="H6" s="22">
        <v>173000</v>
      </c>
    </row>
    <row r="7" spans="1:9" s="11" customFormat="1" ht="30" customHeight="1">
      <c r="A7" s="16">
        <v>4</v>
      </c>
      <c r="B7" s="24" t="s">
        <v>324</v>
      </c>
      <c r="C7" s="25">
        <v>0.52500000000000002</v>
      </c>
      <c r="D7" s="26" t="s">
        <v>327</v>
      </c>
      <c r="E7" s="23" t="s">
        <v>328</v>
      </c>
      <c r="F7" s="21" t="s">
        <v>329</v>
      </c>
      <c r="G7" s="19">
        <v>5</v>
      </c>
      <c r="H7" s="22">
        <v>22680</v>
      </c>
    </row>
    <row r="8" spans="1:9" s="11" customFormat="1" ht="30" customHeight="1">
      <c r="A8" s="16">
        <v>5</v>
      </c>
      <c r="B8" s="17" t="s">
        <v>330</v>
      </c>
      <c r="C8" s="28">
        <v>0.62847222222222221</v>
      </c>
      <c r="D8" s="19" t="s">
        <v>331</v>
      </c>
      <c r="E8" s="23" t="s">
        <v>332</v>
      </c>
      <c r="F8" s="21" t="s">
        <v>336</v>
      </c>
      <c r="G8" s="19">
        <v>5</v>
      </c>
      <c r="H8" s="22">
        <v>24900</v>
      </c>
    </row>
    <row r="9" spans="1:9" s="11" customFormat="1" ht="24.95" customHeight="1" thickBot="1">
      <c r="A9" s="30"/>
      <c r="B9" s="31" t="s">
        <v>8</v>
      </c>
      <c r="C9" s="31"/>
      <c r="D9" s="31"/>
      <c r="E9" s="31"/>
      <c r="F9" s="31"/>
      <c r="G9" s="31"/>
      <c r="H9" s="32">
        <f>SUM(H4:H8)</f>
        <v>332480</v>
      </c>
      <c r="I9" s="15"/>
    </row>
    <row r="10" spans="1:9" s="11" customFormat="1" ht="39.950000000000003" customHeight="1">
      <c r="A10" s="5"/>
      <c r="B10" s="5"/>
      <c r="C10" s="5"/>
      <c r="D10" s="5"/>
      <c r="E10" s="5"/>
      <c r="F10" s="5"/>
      <c r="G10" s="5"/>
      <c r="H10" s="14"/>
      <c r="I10" s="15"/>
    </row>
    <row r="11" spans="1:9" s="11" customFormat="1" ht="39.950000000000003" customHeight="1">
      <c r="A11" s="5"/>
      <c r="B11" s="5"/>
      <c r="C11" s="5"/>
      <c r="D11" s="5"/>
      <c r="E11" s="5"/>
      <c r="F11" s="5"/>
      <c r="G11" s="5"/>
      <c r="H11" s="14"/>
      <c r="I11" s="15"/>
    </row>
    <row r="12" spans="1:9" s="11" customFormat="1" ht="39.950000000000003" customHeight="1">
      <c r="A12" s="5"/>
      <c r="B12" s="5"/>
      <c r="C12" s="5"/>
      <c r="D12" s="5"/>
      <c r="E12" s="5"/>
      <c r="F12" s="5"/>
      <c r="G12" s="5"/>
      <c r="H12" s="14"/>
      <c r="I12" s="15"/>
    </row>
    <row r="13" spans="1:9" s="11" customFormat="1" ht="39.950000000000003" customHeight="1">
      <c r="A13" s="5"/>
      <c r="B13" s="5"/>
      <c r="C13" s="5"/>
      <c r="D13" s="5"/>
      <c r="E13" s="5"/>
      <c r="F13" s="5"/>
      <c r="G13" s="5"/>
      <c r="H13" s="14"/>
      <c r="I13" s="15"/>
    </row>
    <row r="14" spans="1:9" s="11" customFormat="1" ht="39.950000000000003" customHeight="1">
      <c r="A14" s="5"/>
      <c r="B14" s="5"/>
      <c r="C14" s="5"/>
      <c r="D14" s="5"/>
      <c r="E14" s="5"/>
      <c r="F14" s="5"/>
      <c r="G14" s="5"/>
      <c r="H14" s="14"/>
      <c r="I14" s="15"/>
    </row>
    <row r="15" spans="1:9" s="11" customFormat="1" ht="39.950000000000003" customHeight="1">
      <c r="A15" s="5"/>
      <c r="B15" s="5"/>
      <c r="C15" s="5"/>
      <c r="D15" s="5"/>
      <c r="E15" s="5"/>
      <c r="F15" s="5"/>
      <c r="G15" s="5"/>
      <c r="H15" s="14"/>
      <c r="I15" s="15"/>
    </row>
    <row r="16" spans="1:9" s="11" customFormat="1" ht="39.950000000000003" customHeight="1">
      <c r="A16" s="5"/>
      <c r="B16" s="5"/>
      <c r="C16" s="5"/>
      <c r="D16" s="5"/>
      <c r="E16" s="5"/>
      <c r="F16" s="5"/>
      <c r="G16" s="5"/>
      <c r="H16" s="14"/>
    </row>
    <row r="17" ht="39.950000000000003" customHeight="1"/>
    <row r="18" ht="39.950000000000003" customHeight="1"/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="90" zoomScaleNormal="90" workbookViewId="0">
      <pane ySplit="3" topLeftCell="A4" activePane="bottomLeft" state="frozen"/>
      <selection pane="bottomLeft" activeCell="E17" sqref="E17"/>
    </sheetView>
  </sheetViews>
  <sheetFormatPr defaultRowHeight="17.25"/>
  <cols>
    <col min="1" max="1" width="4.44140625" style="5" customWidth="1"/>
    <col min="2" max="3" width="9.6640625" style="5" customWidth="1"/>
    <col min="4" max="4" width="34.21875" style="5" bestFit="1" customWidth="1"/>
    <col min="5" max="5" width="18.5546875" style="5" bestFit="1" customWidth="1"/>
    <col min="6" max="6" width="40.109375" style="5" bestFit="1" customWidth="1"/>
    <col min="7" max="7" width="7.6640625" style="5" customWidth="1"/>
    <col min="8" max="8" width="11.77734375" style="14" customWidth="1"/>
    <col min="9" max="9" width="9" style="5" bestFit="1" customWidth="1"/>
    <col min="10" max="16384" width="8.88671875" style="5"/>
  </cols>
  <sheetData>
    <row r="1" spans="1:9" s="1" customFormat="1" ht="24" customHeight="1">
      <c r="A1" s="43" t="s">
        <v>18</v>
      </c>
      <c r="B1" s="44"/>
      <c r="C1" s="44"/>
      <c r="D1" s="44"/>
      <c r="E1" s="44"/>
      <c r="F1" s="44"/>
      <c r="G1" s="44"/>
      <c r="H1" s="44"/>
    </row>
    <row r="2" spans="1:9" ht="7.5" customHeight="1" thickBot="1">
      <c r="A2" s="2" t="s">
        <v>1</v>
      </c>
      <c r="B2" s="3"/>
      <c r="C2" s="3"/>
      <c r="D2" s="3"/>
      <c r="E2" s="3"/>
      <c r="F2" s="3"/>
      <c r="G2" s="3"/>
      <c r="H2" s="4" t="s">
        <v>2</v>
      </c>
    </row>
    <row r="3" spans="1:9" s="10" customFormat="1" ht="27" customHeight="1">
      <c r="A3" s="6" t="s">
        <v>0</v>
      </c>
      <c r="B3" s="7" t="s">
        <v>9</v>
      </c>
      <c r="C3" s="7" t="s">
        <v>10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9" s="11" customFormat="1" ht="24.95" customHeight="1">
      <c r="A4" s="16">
        <v>1</v>
      </c>
      <c r="B4" s="17" t="s">
        <v>337</v>
      </c>
      <c r="C4" s="18">
        <v>0.52777777777777779</v>
      </c>
      <c r="D4" s="19" t="s">
        <v>338</v>
      </c>
      <c r="E4" s="29" t="s">
        <v>339</v>
      </c>
      <c r="F4" s="21" t="s">
        <v>360</v>
      </c>
      <c r="G4" s="19">
        <v>2</v>
      </c>
      <c r="H4" s="22">
        <v>32600</v>
      </c>
    </row>
    <row r="5" spans="1:9" s="11" customFormat="1" ht="24.95" customHeight="1">
      <c r="A5" s="16">
        <v>2</v>
      </c>
      <c r="B5" s="24" t="s">
        <v>337</v>
      </c>
      <c r="C5" s="18">
        <v>0.71111111111111114</v>
      </c>
      <c r="D5" s="19" t="s">
        <v>340</v>
      </c>
      <c r="E5" s="20" t="s">
        <v>341</v>
      </c>
      <c r="F5" s="21" t="s">
        <v>361</v>
      </c>
      <c r="G5" s="19">
        <v>8</v>
      </c>
      <c r="H5" s="22">
        <v>59000</v>
      </c>
    </row>
    <row r="6" spans="1:9" s="11" customFormat="1" ht="24.95" customHeight="1">
      <c r="A6" s="16">
        <v>3</v>
      </c>
      <c r="B6" s="24" t="s">
        <v>342</v>
      </c>
      <c r="C6" s="25">
        <v>0.52500000000000002</v>
      </c>
      <c r="D6" s="19" t="s">
        <v>343</v>
      </c>
      <c r="E6" s="20" t="s">
        <v>344</v>
      </c>
      <c r="F6" s="21" t="s">
        <v>362</v>
      </c>
      <c r="G6" s="19">
        <v>2</v>
      </c>
      <c r="H6" s="22">
        <v>27000</v>
      </c>
    </row>
    <row r="7" spans="1:9" s="11" customFormat="1" ht="24.95" customHeight="1">
      <c r="A7" s="16">
        <v>4</v>
      </c>
      <c r="B7" s="24" t="s">
        <v>342</v>
      </c>
      <c r="C7" s="25">
        <v>0.54791666666666672</v>
      </c>
      <c r="D7" s="26" t="s">
        <v>345</v>
      </c>
      <c r="E7" s="29" t="s">
        <v>346</v>
      </c>
      <c r="F7" s="21" t="s">
        <v>363</v>
      </c>
      <c r="G7" s="19">
        <v>4</v>
      </c>
      <c r="H7" s="22">
        <v>26300</v>
      </c>
    </row>
    <row r="8" spans="1:9" s="11" customFormat="1" ht="24.95" customHeight="1">
      <c r="A8" s="16">
        <v>5</v>
      </c>
      <c r="B8" s="17" t="s">
        <v>348</v>
      </c>
      <c r="C8" s="28">
        <v>0.51250000000000007</v>
      </c>
      <c r="D8" s="19" t="s">
        <v>349</v>
      </c>
      <c r="E8" s="29" t="s">
        <v>350</v>
      </c>
      <c r="F8" s="21" t="s">
        <v>364</v>
      </c>
      <c r="G8" s="19">
        <v>10</v>
      </c>
      <c r="H8" s="22">
        <v>188000</v>
      </c>
    </row>
    <row r="9" spans="1:9" s="11" customFormat="1" ht="24.95" customHeight="1">
      <c r="A9" s="16">
        <v>6</v>
      </c>
      <c r="B9" s="24" t="s">
        <v>347</v>
      </c>
      <c r="C9" s="25">
        <v>0.51597222222222217</v>
      </c>
      <c r="D9" s="19" t="s">
        <v>351</v>
      </c>
      <c r="E9" s="23" t="s">
        <v>352</v>
      </c>
      <c r="F9" s="21" t="s">
        <v>353</v>
      </c>
      <c r="G9" s="19">
        <v>4</v>
      </c>
      <c r="H9" s="22">
        <v>17800</v>
      </c>
    </row>
    <row r="10" spans="1:9" s="11" customFormat="1" ht="24.95" customHeight="1">
      <c r="A10" s="16">
        <v>7</v>
      </c>
      <c r="B10" s="24" t="s">
        <v>354</v>
      </c>
      <c r="C10" s="25">
        <v>0.59166666666666667</v>
      </c>
      <c r="D10" s="26" t="s">
        <v>355</v>
      </c>
      <c r="E10" s="29" t="s">
        <v>346</v>
      </c>
      <c r="F10" s="21" t="s">
        <v>365</v>
      </c>
      <c r="G10" s="19">
        <v>3</v>
      </c>
      <c r="H10" s="22">
        <v>28100</v>
      </c>
    </row>
    <row r="11" spans="1:9" s="11" customFormat="1" ht="24.95" customHeight="1">
      <c r="A11" s="16">
        <v>8</v>
      </c>
      <c r="B11" s="17" t="s">
        <v>356</v>
      </c>
      <c r="C11" s="28">
        <v>0.4916666666666667</v>
      </c>
      <c r="D11" s="19" t="s">
        <v>357</v>
      </c>
      <c r="E11" s="29" t="s">
        <v>358</v>
      </c>
      <c r="F11" s="21" t="s">
        <v>359</v>
      </c>
      <c r="G11" s="19">
        <v>11</v>
      </c>
      <c r="H11" s="22">
        <v>122000</v>
      </c>
    </row>
    <row r="12" spans="1:9" s="11" customFormat="1" ht="24.95" customHeight="1" thickBot="1">
      <c r="A12" s="30"/>
      <c r="B12" s="31" t="s">
        <v>8</v>
      </c>
      <c r="C12" s="31"/>
      <c r="D12" s="31"/>
      <c r="E12" s="31"/>
      <c r="F12" s="31"/>
      <c r="G12" s="31"/>
      <c r="H12" s="32">
        <f>SUM(H4:H11)</f>
        <v>500800</v>
      </c>
      <c r="I12" s="15"/>
    </row>
    <row r="13" spans="1:9" s="11" customFormat="1" ht="39.950000000000003" customHeight="1">
      <c r="A13" s="5"/>
      <c r="B13" s="5"/>
      <c r="C13" s="5"/>
      <c r="D13" s="5"/>
      <c r="E13" s="5"/>
      <c r="F13" s="5"/>
      <c r="G13" s="5"/>
      <c r="H13" s="14"/>
      <c r="I13" s="15"/>
    </row>
    <row r="14" spans="1:9" s="11" customFormat="1" ht="39.950000000000003" customHeight="1">
      <c r="A14" s="5"/>
      <c r="B14" s="5"/>
      <c r="C14" s="5"/>
      <c r="D14" s="5"/>
      <c r="E14" s="5"/>
      <c r="F14" s="5"/>
      <c r="G14" s="5"/>
      <c r="H14" s="14"/>
      <c r="I14" s="15"/>
    </row>
    <row r="15" spans="1:9" s="11" customFormat="1" ht="39.950000000000003" customHeight="1">
      <c r="A15" s="5"/>
      <c r="B15" s="5"/>
      <c r="C15" s="5"/>
      <c r="D15" s="5"/>
      <c r="E15" s="5"/>
      <c r="F15" s="5"/>
      <c r="G15" s="5"/>
      <c r="H15" s="14"/>
      <c r="I15" s="15"/>
    </row>
    <row r="16" spans="1:9" s="11" customFormat="1" ht="39.950000000000003" customHeight="1">
      <c r="A16" s="5"/>
      <c r="B16" s="5"/>
      <c r="C16" s="5"/>
      <c r="D16" s="5"/>
      <c r="E16" s="5"/>
      <c r="F16" s="5"/>
      <c r="G16" s="5"/>
      <c r="H16" s="14"/>
      <c r="I16" s="15"/>
    </row>
    <row r="17" spans="1:8" s="11" customFormat="1" ht="39.950000000000003" customHeight="1">
      <c r="A17" s="5"/>
      <c r="B17" s="5"/>
      <c r="C17" s="5"/>
      <c r="D17" s="5"/>
      <c r="E17" s="5"/>
      <c r="F17" s="5"/>
      <c r="G17" s="5"/>
      <c r="H17" s="14"/>
    </row>
    <row r="18" spans="1:8" ht="39.950000000000003" customHeight="1"/>
    <row r="19" spans="1:8" ht="39.950000000000003" customHeight="1"/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zoomScale="90" zoomScaleNormal="90" workbookViewId="0">
      <pane ySplit="3" topLeftCell="A4" activePane="bottomLeft" state="frozen"/>
      <selection pane="bottomLeft" activeCell="C16" sqref="C16"/>
    </sheetView>
  </sheetViews>
  <sheetFormatPr defaultRowHeight="17.25"/>
  <cols>
    <col min="1" max="1" width="4.44140625" style="5" customWidth="1"/>
    <col min="2" max="3" width="9.6640625" style="5" customWidth="1"/>
    <col min="4" max="4" width="31" style="5" customWidth="1"/>
    <col min="5" max="5" width="16.88671875" style="5" bestFit="1" customWidth="1"/>
    <col min="6" max="6" width="49.109375" style="5" bestFit="1" customWidth="1"/>
    <col min="7" max="7" width="7.6640625" style="5" customWidth="1"/>
    <col min="8" max="8" width="11.77734375" style="14" customWidth="1"/>
    <col min="9" max="9" width="9" style="5" bestFit="1" customWidth="1"/>
    <col min="10" max="16384" width="8.88671875" style="5"/>
  </cols>
  <sheetData>
    <row r="1" spans="1:9" s="1" customFormat="1" ht="24" customHeight="1">
      <c r="A1" s="43" t="s">
        <v>17</v>
      </c>
      <c r="B1" s="44"/>
      <c r="C1" s="44"/>
      <c r="D1" s="44"/>
      <c r="E1" s="44"/>
      <c r="F1" s="44"/>
      <c r="G1" s="44"/>
      <c r="H1" s="44"/>
    </row>
    <row r="2" spans="1:9" ht="7.5" customHeight="1" thickBot="1">
      <c r="A2" s="2" t="s">
        <v>1</v>
      </c>
      <c r="B2" s="3"/>
      <c r="C2" s="3"/>
      <c r="D2" s="3"/>
      <c r="E2" s="3"/>
      <c r="F2" s="3"/>
      <c r="G2" s="3"/>
      <c r="H2" s="4" t="s">
        <v>2</v>
      </c>
    </row>
    <row r="3" spans="1:9" s="10" customFormat="1" ht="24.95" customHeight="1">
      <c r="A3" s="6" t="s">
        <v>0</v>
      </c>
      <c r="B3" s="7" t="s">
        <v>9</v>
      </c>
      <c r="C3" s="7" t="s">
        <v>10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9" s="11" customFormat="1" ht="15" customHeight="1">
      <c r="A4" s="45">
        <v>1</v>
      </c>
      <c r="B4" s="55" t="s">
        <v>366</v>
      </c>
      <c r="C4" s="53">
        <v>0.51736111111111105</v>
      </c>
      <c r="D4" s="51" t="s">
        <v>367</v>
      </c>
      <c r="E4" s="37" t="s">
        <v>368</v>
      </c>
      <c r="F4" s="49" t="s">
        <v>408</v>
      </c>
      <c r="G4" s="45">
        <v>10</v>
      </c>
      <c r="H4" s="47">
        <v>196000</v>
      </c>
      <c r="I4" s="38"/>
    </row>
    <row r="5" spans="1:9" s="11" customFormat="1" ht="15" customHeight="1">
      <c r="A5" s="46"/>
      <c r="B5" s="56"/>
      <c r="C5" s="54"/>
      <c r="D5" s="52"/>
      <c r="E5" s="39" t="s">
        <v>369</v>
      </c>
      <c r="F5" s="50"/>
      <c r="G5" s="46"/>
      <c r="H5" s="48"/>
    </row>
    <row r="6" spans="1:9" s="11" customFormat="1" ht="15" customHeight="1">
      <c r="A6" s="51">
        <v>2</v>
      </c>
      <c r="B6" s="59" t="s">
        <v>370</v>
      </c>
      <c r="C6" s="53">
        <v>0.51874999999999993</v>
      </c>
      <c r="D6" s="45" t="s">
        <v>371</v>
      </c>
      <c r="E6" s="37" t="s">
        <v>372</v>
      </c>
      <c r="F6" s="57" t="s">
        <v>381</v>
      </c>
      <c r="G6" s="45">
        <v>5</v>
      </c>
      <c r="H6" s="47">
        <v>88000</v>
      </c>
    </row>
    <row r="7" spans="1:9" s="11" customFormat="1" ht="15" customHeight="1">
      <c r="A7" s="52"/>
      <c r="B7" s="60"/>
      <c r="C7" s="54"/>
      <c r="D7" s="46"/>
      <c r="E7" s="39" t="s">
        <v>369</v>
      </c>
      <c r="F7" s="58"/>
      <c r="G7" s="46"/>
      <c r="H7" s="48"/>
    </row>
    <row r="8" spans="1:9" s="11" customFormat="1" ht="15" customHeight="1">
      <c r="A8" s="51">
        <v>3</v>
      </c>
      <c r="B8" s="59" t="s">
        <v>373</v>
      </c>
      <c r="C8" s="53">
        <v>0.57361111111111118</v>
      </c>
      <c r="D8" s="45" t="s">
        <v>374</v>
      </c>
      <c r="E8" s="37" t="s">
        <v>375</v>
      </c>
      <c r="F8" s="57" t="s">
        <v>382</v>
      </c>
      <c r="G8" s="45">
        <v>4</v>
      </c>
      <c r="H8" s="47">
        <v>69000</v>
      </c>
    </row>
    <row r="9" spans="1:9" ht="15" customHeight="1">
      <c r="A9" s="52"/>
      <c r="B9" s="60"/>
      <c r="C9" s="54"/>
      <c r="D9" s="46"/>
      <c r="E9" s="39" t="s">
        <v>376</v>
      </c>
      <c r="F9" s="58"/>
      <c r="G9" s="46"/>
      <c r="H9" s="48"/>
    </row>
    <row r="10" spans="1:9" ht="15" customHeight="1">
      <c r="A10" s="61">
        <v>4</v>
      </c>
      <c r="B10" s="59" t="s">
        <v>377</v>
      </c>
      <c r="C10" s="53">
        <v>0.82500000000000007</v>
      </c>
      <c r="D10" s="45" t="s">
        <v>378</v>
      </c>
      <c r="E10" s="37" t="s">
        <v>379</v>
      </c>
      <c r="F10" s="57" t="s">
        <v>383</v>
      </c>
      <c r="G10" s="45">
        <v>3</v>
      </c>
      <c r="H10" s="47">
        <v>46400</v>
      </c>
    </row>
    <row r="11" spans="1:9" ht="15" customHeight="1">
      <c r="A11" s="62"/>
      <c r="B11" s="60"/>
      <c r="C11" s="54"/>
      <c r="D11" s="46"/>
      <c r="E11" s="39" t="s">
        <v>380</v>
      </c>
      <c r="F11" s="58"/>
      <c r="G11" s="46"/>
      <c r="H11" s="48"/>
    </row>
    <row r="12" spans="1:9" ht="24.95" customHeight="1" thickBot="1">
      <c r="A12" s="30"/>
      <c r="B12" s="31" t="s">
        <v>8</v>
      </c>
      <c r="C12" s="31"/>
      <c r="D12" s="31"/>
      <c r="E12" s="31"/>
      <c r="F12" s="31"/>
      <c r="G12" s="31"/>
      <c r="H12" s="32">
        <f>SUM(H4:H11)</f>
        <v>399400</v>
      </c>
    </row>
    <row r="72" spans="6:6">
      <c r="F72" s="40" t="s">
        <v>384</v>
      </c>
    </row>
  </sheetData>
  <mergeCells count="29">
    <mergeCell ref="A10:A11"/>
    <mergeCell ref="D8:D9"/>
    <mergeCell ref="F8:F9"/>
    <mergeCell ref="G8:G9"/>
    <mergeCell ref="H8:H9"/>
    <mergeCell ref="B10:B11"/>
    <mergeCell ref="C10:C11"/>
    <mergeCell ref="D10:D11"/>
    <mergeCell ref="F10:F11"/>
    <mergeCell ref="G10:G11"/>
    <mergeCell ref="H10:H11"/>
    <mergeCell ref="B6:B7"/>
    <mergeCell ref="A6:A7"/>
    <mergeCell ref="A8:A9"/>
    <mergeCell ref="B8:B9"/>
    <mergeCell ref="C8:C9"/>
    <mergeCell ref="H6:H7"/>
    <mergeCell ref="G6:G7"/>
    <mergeCell ref="F6:F7"/>
    <mergeCell ref="D6:D7"/>
    <mergeCell ref="C6:C7"/>
    <mergeCell ref="A1:H1"/>
    <mergeCell ref="A4:A5"/>
    <mergeCell ref="H4:H5"/>
    <mergeCell ref="G4:G5"/>
    <mergeCell ref="F4:F5"/>
    <mergeCell ref="D4:D5"/>
    <mergeCell ref="C4:C5"/>
    <mergeCell ref="B4:B5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="90" zoomScaleNormal="90" workbookViewId="0">
      <pane ySplit="3" topLeftCell="A4" activePane="bottomLeft" state="frozen"/>
      <selection pane="bottomLeft" activeCell="F29" sqref="F29"/>
    </sheetView>
  </sheetViews>
  <sheetFormatPr defaultRowHeight="17.25"/>
  <cols>
    <col min="1" max="1" width="4.44140625" style="5" customWidth="1"/>
    <col min="2" max="3" width="9.6640625" style="5" customWidth="1"/>
    <col min="4" max="4" width="31" style="5" customWidth="1"/>
    <col min="5" max="5" width="16.21875" style="5" customWidth="1"/>
    <col min="6" max="6" width="40.77734375" style="5" bestFit="1" customWidth="1"/>
    <col min="7" max="7" width="7.6640625" style="5" customWidth="1"/>
    <col min="8" max="8" width="11.77734375" style="14" customWidth="1"/>
    <col min="9" max="9" width="9" style="5" bestFit="1" customWidth="1"/>
    <col min="10" max="16384" width="8.88671875" style="5"/>
  </cols>
  <sheetData>
    <row r="1" spans="1:8" s="1" customFormat="1" ht="24" customHeight="1">
      <c r="A1" s="43" t="s">
        <v>27</v>
      </c>
      <c r="B1" s="44"/>
      <c r="C1" s="44"/>
      <c r="D1" s="44"/>
      <c r="E1" s="44"/>
      <c r="F1" s="44"/>
      <c r="G1" s="44"/>
      <c r="H1" s="44"/>
    </row>
    <row r="2" spans="1:8" ht="7.5" customHeight="1" thickBot="1">
      <c r="A2" s="2" t="s">
        <v>1</v>
      </c>
      <c r="B2" s="3"/>
      <c r="C2" s="3"/>
      <c r="D2" s="3"/>
      <c r="E2" s="3"/>
      <c r="F2" s="3"/>
      <c r="G2" s="3"/>
      <c r="H2" s="4" t="s">
        <v>2</v>
      </c>
    </row>
    <row r="3" spans="1:8" s="10" customFormat="1" ht="24.95" customHeight="1">
      <c r="A3" s="6" t="s">
        <v>0</v>
      </c>
      <c r="B3" s="7" t="s">
        <v>9</v>
      </c>
      <c r="C3" s="7" t="s">
        <v>10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8" s="11" customFormat="1" ht="15" customHeight="1">
      <c r="A4" s="45">
        <v>1</v>
      </c>
      <c r="B4" s="55" t="s">
        <v>385</v>
      </c>
      <c r="C4" s="53">
        <v>0.50208333333333333</v>
      </c>
      <c r="D4" s="51" t="s">
        <v>390</v>
      </c>
      <c r="E4" s="37" t="s">
        <v>395</v>
      </c>
      <c r="F4" s="49" t="s">
        <v>403</v>
      </c>
      <c r="G4" s="45">
        <v>12</v>
      </c>
      <c r="H4" s="47">
        <v>243000</v>
      </c>
    </row>
    <row r="5" spans="1:8" s="11" customFormat="1" ht="15" customHeight="1">
      <c r="A5" s="46"/>
      <c r="B5" s="56"/>
      <c r="C5" s="54"/>
      <c r="D5" s="52"/>
      <c r="E5" s="39" t="s">
        <v>397</v>
      </c>
      <c r="F5" s="50"/>
      <c r="G5" s="46"/>
      <c r="H5" s="48"/>
    </row>
    <row r="6" spans="1:8" s="11" customFormat="1" ht="15" customHeight="1">
      <c r="A6" s="45">
        <v>2</v>
      </c>
      <c r="B6" s="55" t="s">
        <v>386</v>
      </c>
      <c r="C6" s="53">
        <v>0.76041666666666663</v>
      </c>
      <c r="D6" s="51" t="s">
        <v>391</v>
      </c>
      <c r="E6" s="37" t="s">
        <v>396</v>
      </c>
      <c r="F6" s="49" t="s">
        <v>404</v>
      </c>
      <c r="G6" s="45">
        <v>7</v>
      </c>
      <c r="H6" s="47">
        <v>84000</v>
      </c>
    </row>
    <row r="7" spans="1:8" s="11" customFormat="1" ht="15" customHeight="1">
      <c r="A7" s="46"/>
      <c r="B7" s="56"/>
      <c r="C7" s="54"/>
      <c r="D7" s="52"/>
      <c r="E7" s="39" t="s">
        <v>398</v>
      </c>
      <c r="F7" s="50"/>
      <c r="G7" s="46"/>
      <c r="H7" s="48"/>
    </row>
    <row r="8" spans="1:8" s="11" customFormat="1" ht="15" customHeight="1">
      <c r="A8" s="45">
        <v>3</v>
      </c>
      <c r="B8" s="55" t="s">
        <v>387</v>
      </c>
      <c r="C8" s="53">
        <v>0.76111111111111107</v>
      </c>
      <c r="D8" s="51" t="s">
        <v>392</v>
      </c>
      <c r="E8" s="37" t="s">
        <v>399</v>
      </c>
      <c r="F8" s="49" t="s">
        <v>405</v>
      </c>
      <c r="G8" s="45">
        <v>2</v>
      </c>
      <c r="H8" s="47">
        <v>9500</v>
      </c>
    </row>
    <row r="9" spans="1:8" ht="15" customHeight="1">
      <c r="A9" s="46"/>
      <c r="B9" s="56"/>
      <c r="C9" s="54"/>
      <c r="D9" s="52"/>
      <c r="E9" s="39" t="s">
        <v>400</v>
      </c>
      <c r="F9" s="50"/>
      <c r="G9" s="46"/>
      <c r="H9" s="48"/>
    </row>
    <row r="10" spans="1:8" ht="15" customHeight="1">
      <c r="A10" s="45">
        <v>4</v>
      </c>
      <c r="B10" s="55" t="s">
        <v>388</v>
      </c>
      <c r="C10" s="53">
        <v>0.51666666666666672</v>
      </c>
      <c r="D10" s="51" t="s">
        <v>393</v>
      </c>
      <c r="E10" s="37" t="s">
        <v>401</v>
      </c>
      <c r="F10" s="49" t="s">
        <v>406</v>
      </c>
      <c r="G10" s="45">
        <v>8</v>
      </c>
      <c r="H10" s="47">
        <v>123000</v>
      </c>
    </row>
    <row r="11" spans="1:8" ht="15" customHeight="1">
      <c r="A11" s="46"/>
      <c r="B11" s="56"/>
      <c r="C11" s="54"/>
      <c r="D11" s="52"/>
      <c r="E11" s="39" t="s">
        <v>402</v>
      </c>
      <c r="F11" s="50"/>
      <c r="G11" s="46"/>
      <c r="H11" s="48"/>
    </row>
    <row r="12" spans="1:8" ht="15" customHeight="1">
      <c r="A12" s="45">
        <v>5</v>
      </c>
      <c r="B12" s="55" t="s">
        <v>389</v>
      </c>
      <c r="C12" s="53">
        <v>0.55277777777777781</v>
      </c>
      <c r="D12" s="51" t="s">
        <v>394</v>
      </c>
      <c r="E12" s="37" t="s">
        <v>368</v>
      </c>
      <c r="F12" s="49" t="s">
        <v>407</v>
      </c>
      <c r="G12" s="45">
        <v>7</v>
      </c>
      <c r="H12" s="47">
        <v>158000</v>
      </c>
    </row>
    <row r="13" spans="1:8" ht="15" customHeight="1">
      <c r="A13" s="46"/>
      <c r="B13" s="56"/>
      <c r="C13" s="54"/>
      <c r="D13" s="52"/>
      <c r="E13" s="39" t="s">
        <v>369</v>
      </c>
      <c r="F13" s="50"/>
      <c r="G13" s="46"/>
      <c r="H13" s="48"/>
    </row>
    <row r="14" spans="1:8" ht="24.95" customHeight="1" thickBot="1">
      <c r="A14" s="30"/>
      <c r="B14" s="31" t="s">
        <v>8</v>
      </c>
      <c r="C14" s="31"/>
      <c r="D14" s="31"/>
      <c r="E14" s="31"/>
      <c r="F14" s="31"/>
      <c r="G14" s="31"/>
      <c r="H14" s="32">
        <f>SUM(H4:H13)</f>
        <v>617500</v>
      </c>
    </row>
  </sheetData>
  <mergeCells count="36">
    <mergeCell ref="G12:G13"/>
    <mergeCell ref="H12:H13"/>
    <mergeCell ref="A12:A13"/>
    <mergeCell ref="B12:B13"/>
    <mergeCell ref="C12:C13"/>
    <mergeCell ref="D12:D13"/>
    <mergeCell ref="F12:F13"/>
    <mergeCell ref="G8:G9"/>
    <mergeCell ref="H8:H9"/>
    <mergeCell ref="A10:A11"/>
    <mergeCell ref="B10:B11"/>
    <mergeCell ref="C10:C11"/>
    <mergeCell ref="D10:D11"/>
    <mergeCell ref="F10:F11"/>
    <mergeCell ref="G10:G11"/>
    <mergeCell ref="H10:H11"/>
    <mergeCell ref="A8:A9"/>
    <mergeCell ref="B8:B9"/>
    <mergeCell ref="C8:C9"/>
    <mergeCell ref="D8:D9"/>
    <mergeCell ref="F8:F9"/>
    <mergeCell ref="G6:G7"/>
    <mergeCell ref="H6:H7"/>
    <mergeCell ref="A1:H1"/>
    <mergeCell ref="B4:B5"/>
    <mergeCell ref="C4:C5"/>
    <mergeCell ref="D4:D5"/>
    <mergeCell ref="G4:G5"/>
    <mergeCell ref="H4:H5"/>
    <mergeCell ref="A4:A5"/>
    <mergeCell ref="F4:F5"/>
    <mergeCell ref="A6:A7"/>
    <mergeCell ref="B6:B7"/>
    <mergeCell ref="C6:C7"/>
    <mergeCell ref="D6:D7"/>
    <mergeCell ref="F6:F7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="90" zoomScaleNormal="90" workbookViewId="0">
      <pane ySplit="3" topLeftCell="A4" activePane="bottomLeft" state="frozen"/>
      <selection pane="bottomLeft" activeCell="L6" sqref="L6"/>
    </sheetView>
  </sheetViews>
  <sheetFormatPr defaultRowHeight="17.25"/>
  <cols>
    <col min="1" max="1" width="4.44140625" style="5" customWidth="1"/>
    <col min="2" max="3" width="9.6640625" style="5" customWidth="1"/>
    <col min="4" max="4" width="25.5546875" style="5" bestFit="1" customWidth="1"/>
    <col min="5" max="5" width="18.77734375" style="5" bestFit="1" customWidth="1"/>
    <col min="6" max="6" width="18.6640625" style="5" bestFit="1" customWidth="1"/>
    <col min="7" max="7" width="7.6640625" style="5" customWidth="1"/>
    <col min="8" max="8" width="11.77734375" style="14" customWidth="1"/>
    <col min="9" max="9" width="9" style="5" bestFit="1" customWidth="1"/>
    <col min="10" max="16384" width="8.88671875" style="5"/>
  </cols>
  <sheetData>
    <row r="1" spans="1:8" s="1" customFormat="1" ht="24" customHeight="1">
      <c r="A1" s="43" t="s">
        <v>28</v>
      </c>
      <c r="B1" s="44"/>
      <c r="C1" s="44"/>
      <c r="D1" s="44"/>
      <c r="E1" s="44"/>
      <c r="F1" s="44"/>
      <c r="G1" s="44"/>
      <c r="H1" s="44"/>
    </row>
    <row r="2" spans="1:8" ht="7.5" customHeight="1" thickBot="1">
      <c r="A2" s="2" t="s">
        <v>1</v>
      </c>
      <c r="B2" s="3"/>
      <c r="C2" s="3"/>
      <c r="D2" s="3"/>
      <c r="E2" s="3"/>
      <c r="F2" s="3"/>
      <c r="G2" s="3"/>
      <c r="H2" s="4" t="s">
        <v>2</v>
      </c>
    </row>
    <row r="3" spans="1:8" s="10" customFormat="1" ht="24.95" customHeight="1">
      <c r="A3" s="6" t="s">
        <v>0</v>
      </c>
      <c r="B3" s="7" t="s">
        <v>9</v>
      </c>
      <c r="C3" s="7" t="s">
        <v>10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8" s="11" customFormat="1" ht="30" customHeight="1">
      <c r="A4" s="16">
        <v>1</v>
      </c>
      <c r="B4" s="17" t="s">
        <v>409</v>
      </c>
      <c r="C4" s="41">
        <v>0.51527777777777783</v>
      </c>
      <c r="D4" s="19" t="s">
        <v>413</v>
      </c>
      <c r="E4" s="23" t="s">
        <v>418</v>
      </c>
      <c r="F4" s="21" t="s">
        <v>423</v>
      </c>
      <c r="G4" s="19">
        <v>9</v>
      </c>
      <c r="H4" s="42">
        <v>216000</v>
      </c>
    </row>
    <row r="5" spans="1:8" s="11" customFormat="1" ht="30" customHeight="1">
      <c r="A5" s="16">
        <v>2</v>
      </c>
      <c r="B5" s="17" t="s">
        <v>410</v>
      </c>
      <c r="C5" s="41">
        <v>0.52847222222222223</v>
      </c>
      <c r="D5" s="19" t="s">
        <v>414</v>
      </c>
      <c r="E5" s="23" t="s">
        <v>419</v>
      </c>
      <c r="F5" s="21" t="s">
        <v>422</v>
      </c>
      <c r="G5" s="19">
        <v>11</v>
      </c>
      <c r="H5" s="42">
        <v>212000</v>
      </c>
    </row>
    <row r="6" spans="1:8" s="11" customFormat="1" ht="30" customHeight="1">
      <c r="A6" s="16">
        <v>3</v>
      </c>
      <c r="B6" s="17" t="s">
        <v>411</v>
      </c>
      <c r="C6" s="41">
        <v>0.50555555555555554</v>
      </c>
      <c r="D6" s="19" t="s">
        <v>415</v>
      </c>
      <c r="E6" s="23" t="s">
        <v>419</v>
      </c>
      <c r="F6" s="21" t="s">
        <v>424</v>
      </c>
      <c r="G6" s="19">
        <v>7</v>
      </c>
      <c r="H6" s="42">
        <v>121000</v>
      </c>
    </row>
    <row r="7" spans="1:8" s="11" customFormat="1" ht="30" customHeight="1">
      <c r="A7" s="16">
        <v>4</v>
      </c>
      <c r="B7" s="17" t="s">
        <v>411</v>
      </c>
      <c r="C7" s="41">
        <v>0.50972222222222219</v>
      </c>
      <c r="D7" s="19" t="s">
        <v>416</v>
      </c>
      <c r="E7" s="23" t="s">
        <v>420</v>
      </c>
      <c r="F7" s="21" t="s">
        <v>424</v>
      </c>
      <c r="G7" s="19">
        <v>7</v>
      </c>
      <c r="H7" s="42">
        <v>62000</v>
      </c>
    </row>
    <row r="8" spans="1:8" s="11" customFormat="1" ht="30" customHeight="1">
      <c r="A8" s="16">
        <v>5</v>
      </c>
      <c r="B8" s="17" t="s">
        <v>412</v>
      </c>
      <c r="C8" s="41">
        <v>0.56805555555555554</v>
      </c>
      <c r="D8" s="26" t="s">
        <v>417</v>
      </c>
      <c r="E8" s="23" t="s">
        <v>421</v>
      </c>
      <c r="F8" s="21" t="s">
        <v>425</v>
      </c>
      <c r="G8" s="19">
        <v>80</v>
      </c>
      <c r="H8" s="42">
        <v>327100</v>
      </c>
    </row>
    <row r="9" spans="1:8" ht="24.95" customHeight="1" thickBot="1">
      <c r="A9" s="30"/>
      <c r="B9" s="31" t="s">
        <v>8</v>
      </c>
      <c r="C9" s="31"/>
      <c r="D9" s="31"/>
      <c r="E9" s="31"/>
      <c r="F9" s="31"/>
      <c r="G9" s="31"/>
      <c r="H9" s="32">
        <f>SUM(H4:H8)</f>
        <v>938100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</vt:vector>
  </TitlesOfParts>
  <Company>한국영상자료원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문주란</dc:creator>
  <cp:lastModifiedBy>user</cp:lastModifiedBy>
  <cp:lastPrinted>2018-02-08T07:06:21Z</cp:lastPrinted>
  <dcterms:created xsi:type="dcterms:W3CDTF">2005-07-11T00:46:42Z</dcterms:created>
  <dcterms:modified xsi:type="dcterms:W3CDTF">2025-04-04T05:18:32Z</dcterms:modified>
</cp:coreProperties>
</file>