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1\사전정보공개\"/>
    </mc:Choice>
  </mc:AlternateContent>
  <bookViews>
    <workbookView xWindow="480" yWindow="30" windowWidth="10560" windowHeight="9345" activeTab="11"/>
  </bookViews>
  <sheets>
    <sheet name="1월" sheetId="25" r:id="rId1"/>
    <sheet name="2월" sheetId="26" r:id="rId2"/>
    <sheet name="3월" sheetId="27" r:id="rId3"/>
    <sheet name="4월" sheetId="28" r:id="rId4"/>
    <sheet name="5월" sheetId="29" r:id="rId5"/>
    <sheet name="6월" sheetId="30" r:id="rId6"/>
    <sheet name="7월" sheetId="31" r:id="rId7"/>
    <sheet name="8월" sheetId="32" r:id="rId8"/>
    <sheet name="9월" sheetId="33" r:id="rId9"/>
    <sheet name="10월" sheetId="34" r:id="rId10"/>
    <sheet name="11월" sheetId="35" r:id="rId11"/>
    <sheet name="12월" sheetId="36" r:id="rId12"/>
  </sheets>
  <calcPr calcId="152511"/>
</workbook>
</file>

<file path=xl/calcChain.xml><?xml version="1.0" encoding="utf-8"?>
<calcChain xmlns="http://schemas.openxmlformats.org/spreadsheetml/2006/main">
  <c r="I19" i="36" l="1"/>
  <c r="I23" i="35" l="1"/>
  <c r="I15" i="34" l="1"/>
  <c r="I16" i="33" l="1"/>
  <c r="I14" i="32" l="1"/>
  <c r="I10" i="31" l="1"/>
  <c r="I17" i="30" l="1"/>
  <c r="I17" i="29" l="1"/>
  <c r="J14" i="28" l="1"/>
  <c r="I19" i="27" l="1"/>
  <c r="I11" i="26" l="1"/>
  <c r="I14" i="25" l="1"/>
</calcChain>
</file>

<file path=xl/sharedStrings.xml><?xml version="1.0" encoding="utf-8"?>
<sst xmlns="http://schemas.openxmlformats.org/spreadsheetml/2006/main" count="842" uniqueCount="495">
  <si>
    <t>연번</t>
  </si>
  <si>
    <t>     </t>
    <phoneticPr fontId="3" type="noConversion"/>
  </si>
  <si>
    <t xml:space="preserve"> 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</si>
  <si>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</si>
  <si>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</si>
  <si>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</si>
  <si>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</si>
  <si>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</si>
  <si>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</si>
  <si>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지역</t>
    <phoneticPr fontId="3" type="noConversion"/>
  </si>
  <si>
    <t>법인카드</t>
  </si>
  <si>
    <t>마포구 월드컵북로 400</t>
  </si>
  <si>
    <t>마포구 성암로 267</t>
  </si>
  <si>
    <t>송추가마골
(02-371-0014)</t>
  </si>
  <si>
    <t>마포구 월드컵북로 396</t>
  </si>
  <si>
    <t>마포구 월드컵북로54길 25</t>
  </si>
  <si>
    <t>배꼽집
(02-304-9293)</t>
  </si>
  <si>
    <t>마포구 월드컵북로 54길 17</t>
  </si>
  <si>
    <t xml:space="preserve"> &lt; 2021년 1월중 기관장 업무추진비 집행내역 &gt;</t>
    <phoneticPr fontId="3" type="noConversion"/>
  </si>
  <si>
    <t>2021.01.04</t>
  </si>
  <si>
    <t>2021년 보존관리 및 영상복원 
업무 협의 후 오찬</t>
  </si>
  <si>
    <t>2021년 보존관리 및 영상복원 
업무 협의 후 차대</t>
  </si>
  <si>
    <t>마리웨일-상암SBA점
(02-303-3422)</t>
  </si>
  <si>
    <t>2021.01.08</t>
  </si>
  <si>
    <t>박물관 전시 프로그램 논의</t>
  </si>
  <si>
    <t>해나옥
(02-303-3397)</t>
  </si>
  <si>
    <t>2021.01.11</t>
  </si>
  <si>
    <t>2020년 경영실적보고서 작성 보고</t>
  </si>
  <si>
    <t>개미집
(02-3152-0418)</t>
  </si>
  <si>
    <t>2021.01.19</t>
  </si>
  <si>
    <t>학예연구팀 상설전시 및 기획전시논의</t>
  </si>
  <si>
    <t>2021.01.21</t>
  </si>
  <si>
    <t>KOFA프로그램 인터뷰 동영상 촬영</t>
  </si>
  <si>
    <t>2021.01.26</t>
  </si>
  <si>
    <t>정보자원개발팀 ISP 업무 논의</t>
  </si>
  <si>
    <t>정보자원개발팀 ISP 업무 논의후 차대</t>
  </si>
  <si>
    <t>2021.01.29</t>
  </si>
  <si>
    <t>정보자원 및 수집카탈로깅 업무 논의</t>
  </si>
  <si>
    <t>영등위 후임 위원장 등 현안 논의</t>
  </si>
  <si>
    <t>계</t>
    <phoneticPr fontId="3" type="noConversion"/>
  </si>
  <si>
    <t>보존관리팀 권OO
영상복원팀 조OO</t>
    <phoneticPr fontId="3" type="noConversion"/>
  </si>
  <si>
    <t>학예연구팀 정OO, 조OO</t>
    <phoneticPr fontId="3" type="noConversion"/>
  </si>
  <si>
    <t>사무국장
정책기획팀 정OO, 정OO</t>
    <phoneticPr fontId="3" type="noConversion"/>
  </si>
  <si>
    <t>학예연구팀 조OO, 조OO</t>
    <phoneticPr fontId="3" type="noConversion"/>
  </si>
  <si>
    <t>학예연구팀 정OO
수집카탈로깅팀 민OO
이OO(동영상 촬영감독)</t>
    <phoneticPr fontId="3" type="noConversion"/>
  </si>
  <si>
    <t>정보자원개발팀 김OO
수집카탈로깅팀 황OO</t>
    <phoneticPr fontId="3" type="noConversion"/>
  </si>
  <si>
    <t>채OO 여성영화인모임대표
이OO 영등위위원장외 1명</t>
    <phoneticPr fontId="3" type="noConversion"/>
  </si>
  <si>
    <t>정보자원개발팀                   김OO
정OO</t>
    <phoneticPr fontId="3" type="noConversion"/>
  </si>
  <si>
    <t>2021.02.01</t>
  </si>
  <si>
    <t>정책기획팀 업무 보고</t>
  </si>
  <si>
    <t>하노이의 아침
(02-363-8839)</t>
  </si>
  <si>
    <t>2021.02.02</t>
  </si>
  <si>
    <t>2021 예산 집행 지침 수립</t>
  </si>
  <si>
    <t>2021.02.09</t>
  </si>
  <si>
    <t>2021 신규 사업 논의</t>
  </si>
  <si>
    <t>2021.02.15</t>
  </si>
  <si>
    <t>2021년 직원 교육훈련 계획 수립</t>
  </si>
  <si>
    <t>2021.02.18</t>
  </si>
  <si>
    <t>복합공연 시사회 후 중식</t>
  </si>
  <si>
    <t>뚜띠쿠치나(상암점)
(02-302-0242)</t>
  </si>
  <si>
    <t>2021.02.22</t>
  </si>
  <si>
    <t>학예연구팀 업무 보고</t>
  </si>
  <si>
    <t>2021.02.23</t>
  </si>
  <si>
    <t>제107차 정기이사회 안건 논의</t>
  </si>
  <si>
    <t>보돌미역
(02-306-0775)</t>
  </si>
  <si>
    <t>마포구 상암동 1605</t>
  </si>
  <si>
    <t xml:space="preserve"> &lt; 2021년 2월중 기관장 업무추진비 집행내역 &gt;</t>
    <phoneticPr fontId="3" type="noConversion"/>
  </si>
  <si>
    <t>사무국장, 정책기획팀 
정OO, 최OO</t>
    <phoneticPr fontId="3" type="noConversion"/>
  </si>
  <si>
    <t>정책기획팀 이OO, 이OO</t>
    <phoneticPr fontId="3" type="noConversion"/>
  </si>
  <si>
    <t>수집카탈로깅팀 민OO
학예연구팀 정OO, 조OO</t>
    <phoneticPr fontId="3" type="noConversion"/>
  </si>
  <si>
    <t>경영지원팀 윤OO, 최OO
강OO</t>
    <phoneticPr fontId="3" type="noConversion"/>
  </si>
  <si>
    <t>장OO감독, 홍OOPD
영상복원팀 신OO</t>
    <phoneticPr fontId="3" type="noConversion"/>
  </si>
  <si>
    <t>사무국장, 정책기획팀 
정OO, 이OO</t>
    <phoneticPr fontId="3" type="noConversion"/>
  </si>
  <si>
    <t xml:space="preserve"> &lt; 2021년 3월중 기관장 업무추진비 집행내역 &gt;</t>
    <phoneticPr fontId="3" type="noConversion"/>
  </si>
  <si>
    <t>2021.03.02</t>
  </si>
  <si>
    <t>KOFA서비스팀 찾아가는영화관
상영일정 업무 논의</t>
  </si>
  <si>
    <t>2021.03.03</t>
  </si>
  <si>
    <t>한국영상자료원 운영 업무 보고</t>
  </si>
  <si>
    <t>㈜덕승재
(02-6393-0530)</t>
  </si>
  <si>
    <t>마포구 월드컵북로 361</t>
  </si>
  <si>
    <t>2021.03.09</t>
  </si>
  <si>
    <t>학예연구팀 블루레이제작 논의후 오찬</t>
  </si>
  <si>
    <t>학예연구팀 블루레이제작 논의후 차대</t>
  </si>
  <si>
    <t>SEOUL MADE SPACE
(02-2222-3782)</t>
  </si>
  <si>
    <t>2021.03.10</t>
  </si>
  <si>
    <t>복합공연 및 영화제 업무 협의 후 오찬</t>
  </si>
  <si>
    <t>시골보쌈&amp;감자옹심이
(02-303-1592)</t>
  </si>
  <si>
    <t>복합공연 및 영화제 업무 협의 후 차대</t>
  </si>
  <si>
    <t>2021.03.15</t>
  </si>
  <si>
    <t>간부회의 및 경영평가 보고서 논의</t>
  </si>
  <si>
    <t>주간 간부회의 후 차대</t>
  </si>
  <si>
    <t>2021.03.17</t>
  </si>
  <si>
    <t>학예연구팀 영상융합공연 관련 논의</t>
  </si>
  <si>
    <t>2021.03.24</t>
  </si>
  <si>
    <t>2021년 노사협의 준비 모임</t>
  </si>
  <si>
    <t>2021.03.29</t>
  </si>
  <si>
    <t>정보자원개발팀 전산정보시스템
운영 보고</t>
  </si>
  <si>
    <t>정보자원개발팀 전산정보시스템
운영 보고 후 차대</t>
  </si>
  <si>
    <t>2021.03.30</t>
  </si>
  <si>
    <t>영상물등급위원회 운영 업무 논의</t>
  </si>
  <si>
    <t>영상물등급위원회 경영 업무 논의
후 차대</t>
  </si>
  <si>
    <t>커피베르비에
(02-303-2730)</t>
  </si>
  <si>
    <t>2021.03.31</t>
  </si>
  <si>
    <t>2021년 노사협의회 안건 논의</t>
  </si>
  <si>
    <t>팀장 8인</t>
  </si>
  <si>
    <t>KOFA서비스팀 이OO
남OO, 박OO</t>
    <phoneticPr fontId="3" type="noConversion"/>
  </si>
  <si>
    <t>김OO(문체부콘텐츠정책국장), 사무국장
황OO(문체부사무관)</t>
    <phoneticPr fontId="3" type="noConversion"/>
  </si>
  <si>
    <t>학예연구팀 정OO,조OO
오OO</t>
    <phoneticPr fontId="3" type="noConversion"/>
  </si>
  <si>
    <t>학예연구팀 정OO,조OO
오OO</t>
    <phoneticPr fontId="3" type="noConversion"/>
  </si>
  <si>
    <t>장OO감독, 김OO(영화사 진진대표), 홍OOPD</t>
    <phoneticPr fontId="3" type="noConversion"/>
  </si>
  <si>
    <t>장OO감독, 김OO(영화사 진진대표), 조OO(무주산골영화제 프로그래머)</t>
    <phoneticPr fontId="3" type="noConversion"/>
  </si>
  <si>
    <t>감사담당 박OO
학예연구팀 정OO
정책기획팀 정OO</t>
    <phoneticPr fontId="3" type="noConversion"/>
  </si>
  <si>
    <t>학예연구팀 정OO,조OO</t>
    <phoneticPr fontId="3" type="noConversion"/>
  </si>
  <si>
    <t>경영지원팀 변OO,윤OO</t>
    <phoneticPr fontId="3" type="noConversion"/>
  </si>
  <si>
    <t>정보자원개발팀 유OO
이OO</t>
    <phoneticPr fontId="3" type="noConversion"/>
  </si>
  <si>
    <t>채OO 영상물등급위원회
위원장, 조OO부위원장</t>
    <phoneticPr fontId="3" type="noConversion"/>
  </si>
  <si>
    <t>사무국장,홍OO,안OO</t>
    <phoneticPr fontId="3" type="noConversion"/>
  </si>
  <si>
    <t>2021.04.02</t>
  </si>
  <si>
    <t>권세미 신입(계약직) 업무 분담 보고</t>
  </si>
  <si>
    <t>연안식당
(02-304-7476)</t>
  </si>
  <si>
    <t>2021.04.06</t>
  </si>
  <si>
    <t>디지털시네마 원본 아카이빙 TFT 
회의 논의</t>
  </si>
  <si>
    <t>2021.04.14</t>
  </si>
  <si>
    <t>2021년 사업실명제 추진현황 회의</t>
  </si>
  <si>
    <t>2021년 사업실명제 추진현황 회의
후 차대</t>
  </si>
  <si>
    <t>2021.04.15</t>
  </si>
  <si>
    <t>2021년 1차 사무실 일상보안 
결과 보고</t>
  </si>
  <si>
    <t>2021년 1차 사무실 일상보안 
결과 보고 후 차대</t>
  </si>
  <si>
    <t>2021.04.16</t>
  </si>
  <si>
    <t>2020년 귀속 경영평가 비계량 실사
수감</t>
  </si>
  <si>
    <t>서룡
(02-6393-0558)</t>
  </si>
  <si>
    <t>2021.04.19</t>
  </si>
  <si>
    <t>기획재정부 예산 협의 방문</t>
  </si>
  <si>
    <t>서울돈까스
(02-393-6545)</t>
  </si>
  <si>
    <t>기획재정부 예산 협의 방문 후 차대</t>
  </si>
  <si>
    <t>카페딩동
(02-393-0356)</t>
  </si>
  <si>
    <t>2021.04.23</t>
  </si>
  <si>
    <t>구술채록 생애사 하명중(배우/감독) 
사전조사 및 구술 회의</t>
  </si>
  <si>
    <t>마포구 월드컵북로 54길 25</t>
  </si>
  <si>
    <t>서울 마포구 월드컵북로 361</t>
  </si>
  <si>
    <t>서울 용산구 동자동 43-205</t>
  </si>
  <si>
    <t>서울 용산구 청파로 378</t>
  </si>
  <si>
    <t>학예연구팀 정OO, 조OO
신입직원 권OO</t>
    <phoneticPr fontId="3" type="noConversion"/>
  </si>
  <si>
    <t>영상복원팀 남OO
보존관리팀 황OO
수집카탈로깅팀 황OO</t>
    <phoneticPr fontId="3" type="noConversion"/>
  </si>
  <si>
    <t>학예연구팀 정OO
수집카탈로깅팀 민OO
정보자원개발팀 유OO</t>
    <phoneticPr fontId="3" type="noConversion"/>
  </si>
  <si>
    <t>학예연구팀 정OO
경영지원팀 변OO
정책기획팀 정OO</t>
    <phoneticPr fontId="3" type="noConversion"/>
  </si>
  <si>
    <t>정보자원개발팀 유OO
정책기획팀 이OO</t>
    <phoneticPr fontId="3" type="noConversion"/>
  </si>
  <si>
    <t>이OO(동아수출공사회장)
구술담당자 박OO,공OO</t>
    <phoneticPr fontId="3" type="noConversion"/>
  </si>
  <si>
    <t xml:space="preserve"> &lt; 2021년 4월중 기관장 업무추진비 집행내역 &gt;</t>
    <phoneticPr fontId="3" type="noConversion"/>
  </si>
  <si>
    <t>사용일</t>
    <phoneticPr fontId="3" type="noConversion"/>
  </si>
  <si>
    <t>사용시간</t>
    <phoneticPr fontId="3" type="noConversion"/>
  </si>
  <si>
    <t>사용일</t>
    <phoneticPr fontId="3" type="noConversion"/>
  </si>
  <si>
    <t>사용일</t>
    <phoneticPr fontId="3" type="noConversion"/>
  </si>
  <si>
    <t xml:space="preserve"> &lt; 2021년 5월중 기관장 업무추진비 집행내역 &gt;</t>
    <phoneticPr fontId="3" type="noConversion"/>
  </si>
  <si>
    <t>2021.05.04</t>
  </si>
  <si>
    <t>전주 국제영화제 컨퍼런스 참석</t>
  </si>
  <si>
    <t>다문
(063-288-8607)</t>
  </si>
  <si>
    <t>2021.05.06</t>
  </si>
  <si>
    <t>디지털 시네마 수집, 전송 인프라
구축 중간 보고</t>
  </si>
  <si>
    <t>2021.05.07</t>
  </si>
  <si>
    <t>중장기 영화사 연구조사 용역 
계획 보고</t>
  </si>
  <si>
    <t>2021.05.10</t>
  </si>
  <si>
    <t>독립영화 자료 수집 및 기증 협의</t>
  </si>
  <si>
    <t>2021.05.11</t>
  </si>
  <si>
    <t>정진우감독 "하녀" 상영 관련 저작권
업무 협의</t>
  </si>
  <si>
    <t>오렌지약국
(02-518-2022)</t>
  </si>
  <si>
    <t>2021.05.13</t>
  </si>
  <si>
    <t>일상 감사 업무 지침(범위) 논의</t>
  </si>
  <si>
    <t>일상 감사 업무 지침(범위) 논의 
후 차대</t>
  </si>
  <si>
    <t>2021.05.17</t>
  </si>
  <si>
    <t>주간 간부 회의 후 오찬</t>
  </si>
  <si>
    <t>2021.05.18</t>
  </si>
  <si>
    <t>5.18기념 복합공연(둥글고 둥글게)
참석 후 차대</t>
  </si>
  <si>
    <t>도손도손
(031-223-7142)</t>
  </si>
  <si>
    <t>2021.05.20</t>
  </si>
  <si>
    <t>수집,전송 인프라구축(공공 클라우드)
을 위한 논의</t>
  </si>
  <si>
    <t>2021.05.24</t>
  </si>
  <si>
    <t>주간 간부회의 후 오찬</t>
  </si>
  <si>
    <t>2021.05.25</t>
  </si>
  <si>
    <t>학예연구팀 큐레이팅봇 기획 논의</t>
  </si>
  <si>
    <t>전북 전주시완산구 은행로 74-8</t>
  </si>
  <si>
    <t>서울시 강남구 논현동 4-1</t>
  </si>
  <si>
    <t>수원시 팔달구 효원로307번길</t>
  </si>
  <si>
    <t>학예연구팀 정OO, 오OO
박OO</t>
    <phoneticPr fontId="3" type="noConversion"/>
  </si>
  <si>
    <t>수집카탈로깅팀 민OO
사무국장</t>
    <phoneticPr fontId="3" type="noConversion"/>
  </si>
  <si>
    <t>학예연구팀 정OO, 조OO</t>
    <phoneticPr fontId="3" type="noConversion"/>
  </si>
  <si>
    <t>수집카탈로깅팀 이OO
OO진, 강OO감독</t>
    <phoneticPr fontId="3" type="noConversion"/>
  </si>
  <si>
    <t>정OO감독외 1명</t>
    <phoneticPr fontId="3" type="noConversion"/>
  </si>
  <si>
    <t>박OO감사담당
수집카탈로깅팀 노OO
KOFA서비스팀 유OO</t>
    <phoneticPr fontId="3" type="noConversion"/>
  </si>
  <si>
    <t>사무국장, 박OO감사담당
학예연구팀 정OO</t>
    <phoneticPr fontId="3" type="noConversion"/>
  </si>
  <si>
    <t>김OO교수, 장OO감독
홍OOPD</t>
    <phoneticPr fontId="3" type="noConversion"/>
  </si>
  <si>
    <t>수집카탈로깅팀 민OO
학예연구팀 정OO, 조OO</t>
    <phoneticPr fontId="3" type="noConversion"/>
  </si>
  <si>
    <t>학예연구팀 정OO
정책기획팀 정OO
영상복원팀 조OO</t>
    <phoneticPr fontId="3" type="noConversion"/>
  </si>
  <si>
    <t>학예연구팀 정OO, 조OO
이OO</t>
    <phoneticPr fontId="3" type="noConversion"/>
  </si>
  <si>
    <t>2021.06.10</t>
  </si>
  <si>
    <t>TFT 최종 자체회의 완료 및 결과보고</t>
  </si>
  <si>
    <t>여수낭만식당
(02-304-5133)</t>
  </si>
  <si>
    <t>2021.06.11</t>
  </si>
  <si>
    <t>애니메이션 디지털 활용사업 조달
입찰 진행 보고</t>
  </si>
  <si>
    <t>2021.06.14</t>
  </si>
  <si>
    <t>2021년 한국영화계 현안 논의</t>
  </si>
  <si>
    <t>팀호환 용산점
(02-6207-3082)</t>
  </si>
  <si>
    <t>용산구 한강대로23길 55</t>
  </si>
  <si>
    <t>2021.06.17</t>
  </si>
  <si>
    <t>2021년 정보보안 감사 완료 보고</t>
  </si>
  <si>
    <t>참복집
(02-302-8260</t>
  </si>
  <si>
    <t>마포구 상암동 11-11</t>
  </si>
  <si>
    <t>2021년 정보보안 감사 완료 보고
 후 차대</t>
  </si>
  <si>
    <t>2021.06.18</t>
  </si>
  <si>
    <t>원로영화인 구술사 채록 면담</t>
  </si>
  <si>
    <t>물항식당본점
(064-755-2731)</t>
  </si>
  <si>
    <t>제주시 임항로 37-4(건입동)</t>
  </si>
  <si>
    <t>2021.06.19</t>
  </si>
  <si>
    <t>찾아가는영화관 제주도 행사 참석</t>
  </si>
  <si>
    <t>황금손가락 이도점
(064-723-3888)</t>
  </si>
  <si>
    <t>제주시 구남동1길 44</t>
  </si>
  <si>
    <t>2021.06.22</t>
  </si>
  <si>
    <t>기획재정부 방문 직원 증원 요청 회의</t>
  </si>
  <si>
    <t>워낭2013
(044-864-8624)</t>
  </si>
  <si>
    <t>세종시 어진동 3-113</t>
  </si>
  <si>
    <t>기획재정부 방문 직원 증원 요청 회의
후 차대</t>
  </si>
  <si>
    <t>세종청사파스쿠찌
(044-863-8497)</t>
  </si>
  <si>
    <t>세종시 어진동 608</t>
  </si>
  <si>
    <t>2021.06.23</t>
  </si>
  <si>
    <t xml:space="preserve">2021년 1차 전직원(청렴,공공데이터)
교육 진행 </t>
  </si>
  <si>
    <t>2021.06.28</t>
  </si>
  <si>
    <t>2021년 국민참여 청렴 콘텐츠 공모
개요 보고</t>
  </si>
  <si>
    <t>2021.06.29</t>
  </si>
  <si>
    <t>아카이브프리즘 번역건 논의</t>
  </si>
  <si>
    <t>2021.06.30</t>
  </si>
  <si>
    <t>영상자료원의 보존영화 관련 
연구 논의</t>
  </si>
  <si>
    <t xml:space="preserve"> &lt; 2021년 6월중 기관장 업무추진비 집행내역 &gt;</t>
    <phoneticPr fontId="3" type="noConversion"/>
  </si>
  <si>
    <t>영상복원팀 남OO
수집카탈로깅팀 황OO</t>
    <phoneticPr fontId="3" type="noConversion"/>
  </si>
  <si>
    <t>정보자원개발팀 유OO
수집카탈로깅팀 민OO</t>
    <phoneticPr fontId="3" type="noConversion"/>
  </si>
  <si>
    <t>이OO감독
심O 여성영화인모임이사</t>
    <phoneticPr fontId="3" type="noConversion"/>
  </si>
  <si>
    <t>정보자원개발팀 유OO
깁OO, 정OO</t>
    <phoneticPr fontId="3" type="noConversion"/>
  </si>
  <si>
    <t>장OO감독
영상복원팀 홍OO
학예연구팀 오OO</t>
    <phoneticPr fontId="3" type="noConversion"/>
  </si>
  <si>
    <t>KOFA서비스팀 남OO
이OO, 이OO, 박OO</t>
    <phoneticPr fontId="3" type="noConversion"/>
  </si>
  <si>
    <t>국장, 정책기획팀 정OO
이OO</t>
    <phoneticPr fontId="3" type="noConversion"/>
  </si>
  <si>
    <t>경영지원팀 강OO
정책기획팀 최OO</t>
    <phoneticPr fontId="3" type="noConversion"/>
  </si>
  <si>
    <t>박OO 감사담당</t>
    <phoneticPr fontId="3" type="noConversion"/>
  </si>
  <si>
    <t>정책기획팀 정OO
이OO(영화연구자)</t>
    <phoneticPr fontId="3" type="noConversion"/>
  </si>
  <si>
    <t>김OO(미시건대 교수)
이OO(영화연구자)</t>
    <phoneticPr fontId="3" type="noConversion"/>
  </si>
  <si>
    <t>개미집(서울)
(02-3152-0418)</t>
    <phoneticPr fontId="13" type="noConversion"/>
  </si>
  <si>
    <t xml:space="preserve"> &lt; 2021년 7월중 기관장 업무추진비 집행내역 &gt;</t>
    <phoneticPr fontId="3" type="noConversion"/>
  </si>
  <si>
    <t>2021.07.07</t>
    <phoneticPr fontId="13" type="noConversion"/>
  </si>
  <si>
    <t>기관 전략체계 개선과 현안관리를 
위한 관리자 워크숍 예정 논의</t>
    <phoneticPr fontId="13" type="noConversion"/>
  </si>
  <si>
    <t>나주곰탕상암점(서울)
(02-304-0879)</t>
    <phoneticPr fontId="13" type="noConversion"/>
  </si>
  <si>
    <t>마포구 상암로 267</t>
    <phoneticPr fontId="13" type="noConversion"/>
  </si>
  <si>
    <t>2021.07.12</t>
    <phoneticPr fontId="13" type="noConversion"/>
  </si>
  <si>
    <t xml:space="preserve">학예연구팀 신입사원 업무 분담 보고 </t>
    <phoneticPr fontId="13" type="noConversion"/>
  </si>
  <si>
    <t>마포구 월드컵북로 396</t>
    <phoneticPr fontId="13" type="noConversion"/>
  </si>
  <si>
    <t>2021.07.16</t>
    <phoneticPr fontId="13" type="noConversion"/>
  </si>
  <si>
    <t xml:space="preserve">기획전시 세부 기획 및 디자인설계
착수 회의 개최 </t>
    <phoneticPr fontId="13" type="noConversion"/>
  </si>
  <si>
    <t>배꼽집(서울)
(02-304-9293)</t>
    <phoneticPr fontId="13" type="noConversion"/>
  </si>
  <si>
    <t>마포구 월드컵북로 54길 17</t>
    <phoneticPr fontId="13" type="noConversion"/>
  </si>
  <si>
    <t>2021.07.19</t>
    <phoneticPr fontId="13" type="noConversion"/>
  </si>
  <si>
    <t>한국영상자료원 코로나19 대응 
매뉴얼 수정 진행 보고</t>
    <phoneticPr fontId="13" type="noConversion"/>
  </si>
  <si>
    <t>뚜띠쿠치나(서울)
(02-302-0242)</t>
    <phoneticPr fontId="13" type="noConversion"/>
  </si>
  <si>
    <t>마포구 월드컵북로 400</t>
    <phoneticPr fontId="13" type="noConversion"/>
  </si>
  <si>
    <t>2021.07.22</t>
    <phoneticPr fontId="13" type="noConversion"/>
  </si>
  <si>
    <t>영화인 다큐멘터리 제작 회의</t>
    <phoneticPr fontId="13" type="noConversion"/>
  </si>
  <si>
    <t>송추가마골(서울)
(02-371-0014)</t>
    <phoneticPr fontId="13" type="noConversion"/>
  </si>
  <si>
    <t>마포구 성암로 267</t>
    <phoneticPr fontId="13" type="noConversion"/>
  </si>
  <si>
    <t>2021.07.28</t>
    <phoneticPr fontId="13" type="noConversion"/>
  </si>
  <si>
    <t>연구자 대상 DCP 상영 및 관객과의
대화 진행 후 오찬</t>
    <phoneticPr fontId="13" type="noConversion"/>
  </si>
  <si>
    <t>개미집(서울)
(02-3152-0418)</t>
    <phoneticPr fontId="13" type="noConversion"/>
  </si>
  <si>
    <t>정책기획팀 정OO, 최OO</t>
    <phoneticPr fontId="13" type="noConversion"/>
  </si>
  <si>
    <t>학예연구팀 정OO, 박OO
권OO</t>
    <phoneticPr fontId="13" type="noConversion"/>
  </si>
  <si>
    <t>학예연구팀 정OO, 조OO
정O(만화작가)</t>
    <phoneticPr fontId="13" type="noConversion"/>
  </si>
  <si>
    <t>경영지원팀 강OO
수집카탈로깅팀 황OO</t>
    <phoneticPr fontId="13" type="noConversion"/>
  </si>
  <si>
    <t>학예연구팀 박OO
채OO(영화연구자)</t>
    <phoneticPr fontId="13" type="noConversion"/>
  </si>
  <si>
    <t xml:space="preserve"> &lt; 2021년8월중 기관장 업무추진비 집행내역 &gt;</t>
    <phoneticPr fontId="3" type="noConversion"/>
  </si>
  <si>
    <t>2021.08.04</t>
    <phoneticPr fontId="13" type="noConversion"/>
  </si>
  <si>
    <t>직제규정 개정 시행 및 문체부보고 논의</t>
    <phoneticPr fontId="13" type="noConversion"/>
  </si>
  <si>
    <t>소호정 (서울)
(02-6393-5788)</t>
    <phoneticPr fontId="13" type="noConversion"/>
  </si>
  <si>
    <t>마포구 월드컵북로 402</t>
    <phoneticPr fontId="13" type="noConversion"/>
  </si>
  <si>
    <t>2021.08.09</t>
    <phoneticPr fontId="13" type="noConversion"/>
  </si>
  <si>
    <t>국제교류(FIAF) 영화제 상영 지원</t>
    <phoneticPr fontId="13" type="noConversion"/>
  </si>
  <si>
    <t>여수낭만식당 (서울)
(02-304-5133)</t>
    <phoneticPr fontId="13" type="noConversion"/>
  </si>
  <si>
    <t>마포구 월드컵북로54길 25</t>
    <phoneticPr fontId="13" type="noConversion"/>
  </si>
  <si>
    <t>2021.08.14</t>
    <phoneticPr fontId="13" type="noConversion"/>
  </si>
  <si>
    <t>제천 국제음악영화제 참석</t>
    <phoneticPr fontId="13" type="noConversion"/>
  </si>
  <si>
    <t>황금연못 (충북 제천)
(043-647-5686)</t>
    <phoneticPr fontId="13" type="noConversion"/>
  </si>
  <si>
    <t>충북 제천시 내토로 281 (천남동)</t>
    <phoneticPr fontId="13" type="noConversion"/>
  </si>
  <si>
    <t>2021.08.19</t>
    <phoneticPr fontId="13" type="noConversion"/>
  </si>
  <si>
    <t>영화제 공연융합영상콘텐츠 논의</t>
    <phoneticPr fontId="13" type="noConversion"/>
  </si>
  <si>
    <t>여수낭만식당 (서울)
(02-304-5133)</t>
    <phoneticPr fontId="13" type="noConversion"/>
  </si>
  <si>
    <t>마포구 월드컵북로54길 25</t>
    <phoneticPr fontId="13" type="noConversion"/>
  </si>
  <si>
    <t>2021.08.23</t>
    <phoneticPr fontId="13" type="noConversion"/>
  </si>
  <si>
    <t>기관 핵심가치 부서별 실천 방안 작성
보고</t>
    <phoneticPr fontId="13" type="noConversion"/>
  </si>
  <si>
    <t>기관 핵심가치 부서별 실천 방안 작성
보고 후 차대</t>
    <phoneticPr fontId="13" type="noConversion"/>
  </si>
  <si>
    <t>커피베르비에(서울)
(02-303-2730)</t>
    <phoneticPr fontId="13" type="noConversion"/>
  </si>
  <si>
    <t>2021.08.26</t>
    <phoneticPr fontId="13" type="noConversion"/>
  </si>
  <si>
    <t>콜롬비아 대통령 기관 방문 현장 진행
관리</t>
    <phoneticPr fontId="13" type="noConversion"/>
  </si>
  <si>
    <t>콜롬비아 대통령 기관 방문 현장 진행
관리 후 차대</t>
    <phoneticPr fontId="13" type="noConversion"/>
  </si>
  <si>
    <t>마리웨일-상암SBA점
(서울)
(02-303-3422)</t>
    <phoneticPr fontId="13" type="noConversion"/>
  </si>
  <si>
    <t>2021.08.27</t>
    <phoneticPr fontId="13" type="noConversion"/>
  </si>
  <si>
    <t>카탈로깅 및 DB구축 실적 점검 보고</t>
    <phoneticPr fontId="13" type="noConversion"/>
  </si>
  <si>
    <t>2021.08.31</t>
    <phoneticPr fontId="13" type="noConversion"/>
  </si>
  <si>
    <t>KOFA 컬렉션 자체 연구'구축 논의</t>
    <phoneticPr fontId="13" type="noConversion"/>
  </si>
  <si>
    <t>해나옥 (서울)
(02-303-3397)</t>
    <phoneticPr fontId="13" type="noConversion"/>
  </si>
  <si>
    <t>학예연구팀 정OO, 조OO
정책기획팀 정OO</t>
    <phoneticPr fontId="13" type="noConversion"/>
  </si>
  <si>
    <t>학예연구팀 정OO, 박OO</t>
    <phoneticPr fontId="13" type="noConversion"/>
  </si>
  <si>
    <t>학예연구팀 박OO
정보자원개발팀 양OO
정책기획팀 최OO</t>
    <phoneticPr fontId="13" type="noConversion"/>
  </si>
  <si>
    <t>학예연구팀 정OO, 안OO
조OO(무주산골영화제 프로그래머)</t>
    <phoneticPr fontId="13" type="noConversion"/>
  </si>
  <si>
    <t>정책기획팀 정OO, 이OO
정보자원개발팀 김OO</t>
    <phoneticPr fontId="13" type="noConversion"/>
  </si>
  <si>
    <t>KOFA 서비스팀 이OO
이OO, 이OO</t>
    <phoneticPr fontId="13" type="noConversion"/>
  </si>
  <si>
    <t>수집카탈로깅팀 문OO
이OO, 황OO</t>
    <phoneticPr fontId="13" type="noConversion"/>
  </si>
  <si>
    <t>영화연구자 이OO, 박OO</t>
    <phoneticPr fontId="13" type="noConversion"/>
  </si>
  <si>
    <t xml:space="preserve"> &lt; 2021년9월중 기관장 업무추진비 집행내역 &gt;</t>
    <phoneticPr fontId="3" type="noConversion"/>
  </si>
  <si>
    <t>2021.09.02</t>
    <phoneticPr fontId="13" type="noConversion"/>
  </si>
  <si>
    <t>2021년 블루레이&lt;삼포가는 길&gt;
소책자 필자 섭외 완료 보고</t>
    <phoneticPr fontId="13" type="noConversion"/>
  </si>
  <si>
    <t>배꼽집 (서울)
(02-304-9293)</t>
    <phoneticPr fontId="13" type="noConversion"/>
  </si>
  <si>
    <t>2021.09.03</t>
  </si>
  <si>
    <t>인사규정, 직원채용 지침 등 규정
개정을 위한 검토 논의</t>
    <phoneticPr fontId="13" type="noConversion"/>
  </si>
  <si>
    <t>2021.09.06</t>
    <phoneticPr fontId="13" type="noConversion"/>
  </si>
  <si>
    <t>주간 간부 회의 후 오찬</t>
    <phoneticPr fontId="13" type="noConversion"/>
  </si>
  <si>
    <t>2021.09.07</t>
  </si>
  <si>
    <t>문화콘텐츠산업 기술지원 사업으로 
도입된 연구과제등록 장비 처분 검토</t>
    <phoneticPr fontId="13" type="noConversion"/>
  </si>
  <si>
    <t>라이하호첸 (경기)
(031-946-8985)</t>
    <phoneticPr fontId="13" type="noConversion"/>
  </si>
  <si>
    <t>경기 파주시 교하로 773 (서패동)</t>
    <phoneticPr fontId="13" type="noConversion"/>
  </si>
  <si>
    <t>2021.09.08</t>
  </si>
  <si>
    <t>기획전시 포스터 수정 및 전시 디자인
마무리 진행 보고</t>
    <phoneticPr fontId="13" type="noConversion"/>
  </si>
  <si>
    <t>개미집 (서울)
(02-3152-0418)</t>
    <phoneticPr fontId="13" type="noConversion"/>
  </si>
  <si>
    <t>2021.09.13</t>
    <phoneticPr fontId="13" type="noConversion"/>
  </si>
  <si>
    <t>카탈로깅 신규 적체자료 용역 추진
계획 수립 논의</t>
    <phoneticPr fontId="13" type="noConversion"/>
  </si>
  <si>
    <t>2021.09.14</t>
  </si>
  <si>
    <t>국회의원 요구자료 작성 및 2021년도
임직원 건강검진 실시 보고</t>
    <phoneticPr fontId="13" type="noConversion"/>
  </si>
  <si>
    <t>뚜띠쿠치나 (서울)
(02-302-0242)</t>
    <phoneticPr fontId="13" type="noConversion"/>
  </si>
  <si>
    <t>2021.09.16</t>
    <phoneticPr fontId="13" type="noConversion"/>
  </si>
  <si>
    <t xml:space="preserve">110차 임시 이사회 안건 제출 및
화상회의 일시 확정 </t>
    <phoneticPr fontId="13" type="noConversion"/>
  </si>
  <si>
    <t>2021.09.17</t>
  </si>
  <si>
    <t>부천애니메이션페스티벌 우리 원
복원작 상영 지원 논의</t>
    <phoneticPr fontId="13" type="noConversion"/>
  </si>
  <si>
    <t>매드포갈릭 (서울)
(02-3151-0533)</t>
    <phoneticPr fontId="13" type="noConversion"/>
  </si>
  <si>
    <t>마포구 성암로 255</t>
    <phoneticPr fontId="13" type="noConversion"/>
  </si>
  <si>
    <t>2021.09.24</t>
    <phoneticPr fontId="13" type="noConversion"/>
  </si>
  <si>
    <t>KOFA컬렉션 연구용역 과제 및 진행
사항 보고</t>
    <phoneticPr fontId="13" type="noConversion"/>
  </si>
  <si>
    <t>2021.09.28</t>
    <phoneticPr fontId="13" type="noConversion"/>
  </si>
  <si>
    <t>아카이브 이슈페이퍼 1호 레이아웃 확정
및 수록 문헌번역 진행 논의</t>
    <phoneticPr fontId="13" type="noConversion"/>
  </si>
  <si>
    <t>2021.09.29</t>
  </si>
  <si>
    <t>서울독립영화제 상영작 저작권 확인 및
인터뷰 장소 협조 보고</t>
    <phoneticPr fontId="13" type="noConversion"/>
  </si>
  <si>
    <t>소담비빔국수 (서울)
(02-304-2774)</t>
    <phoneticPr fontId="13" type="noConversion"/>
  </si>
  <si>
    <t>학예연구팀 정OO, 김OO</t>
    <phoneticPr fontId="13" type="noConversion"/>
  </si>
  <si>
    <t>국장, 경영지원팀 변OO</t>
    <phoneticPr fontId="13" type="noConversion"/>
  </si>
  <si>
    <t>영상복원팀 조OO
홍OO, 남OO</t>
    <phoneticPr fontId="13" type="noConversion"/>
  </si>
  <si>
    <t>학예연구팀 정OO, 조OO
박OO</t>
    <phoneticPr fontId="13" type="noConversion"/>
  </si>
  <si>
    <t>수집카탈로깅팀 민OO
문OO, 강OO</t>
    <phoneticPr fontId="13" type="noConversion"/>
  </si>
  <si>
    <t>경영지원팀 윤OO, 최OO
강OO</t>
    <phoneticPr fontId="13" type="noConversion"/>
  </si>
  <si>
    <t>경영지원팀 변OO 외 3명   (백신접종완료자 1인 포함)</t>
    <phoneticPr fontId="13" type="noConversion"/>
  </si>
  <si>
    <t>국장, 정책기획팀 정OO
최OO</t>
    <phoneticPr fontId="13" type="noConversion"/>
  </si>
  <si>
    <t>수집카탈로깅팀 이OO
김OO, 황OO</t>
    <phoneticPr fontId="13" type="noConversion"/>
  </si>
  <si>
    <t>학예연구팀 조OO, 오OO</t>
    <phoneticPr fontId="13" type="noConversion"/>
  </si>
  <si>
    <t>학예연구팀 정OO, 조OO
김OO</t>
    <phoneticPr fontId="13" type="noConversion"/>
  </si>
  <si>
    <t xml:space="preserve"> &lt; 2021년10월중 기관장 업무추진비 집행내역 &gt;</t>
    <phoneticPr fontId="3" type="noConversion"/>
  </si>
  <si>
    <t>2021.10.05</t>
    <phoneticPr fontId="13" type="noConversion"/>
  </si>
  <si>
    <t>저작권 정보등록 관련 변호사 법률
자문 결과 보고</t>
    <phoneticPr fontId="13" type="noConversion"/>
  </si>
  <si>
    <t>마포구 성암로 267</t>
    <phoneticPr fontId="13" type="noConversion"/>
  </si>
  <si>
    <t>저작권 정보등록 관련 변호사 법률
자문 결과 보고 후 차대</t>
    <phoneticPr fontId="13" type="noConversion"/>
  </si>
  <si>
    <t>2021.10.08</t>
    <phoneticPr fontId="13" type="noConversion"/>
  </si>
  <si>
    <t>제26회 부산국제영화제 참석 및
시네마테크KOFA 프로그램 발굴 논의</t>
    <phoneticPr fontId="13" type="noConversion"/>
  </si>
  <si>
    <t>㈜신세계백화점센
(부산)
(051-745-1062)</t>
    <phoneticPr fontId="13" type="noConversion"/>
  </si>
  <si>
    <t>부산 해운대구 센텀남대로 35</t>
    <phoneticPr fontId="13" type="noConversion"/>
  </si>
  <si>
    <t>2021.10.14</t>
    <phoneticPr fontId="13" type="noConversion"/>
  </si>
  <si>
    <t>2021년 국정감사 수감</t>
    <phoneticPr fontId="13" type="noConversion"/>
  </si>
  <si>
    <t>정인면옥(서울)
(02-2683-2615)</t>
    <phoneticPr fontId="13" type="noConversion"/>
  </si>
  <si>
    <t>영등포구 국회대로76길 10</t>
    <phoneticPr fontId="13" type="noConversion"/>
  </si>
  <si>
    <t>2021.10.19</t>
    <phoneticPr fontId="13" type="noConversion"/>
  </si>
  <si>
    <t>주간 간부회의 후 오찬</t>
    <phoneticPr fontId="13" type="noConversion"/>
  </si>
  <si>
    <t>시골보쌈&amp;감자옹심이
(서울)
(02-303-1592)</t>
    <phoneticPr fontId="13" type="noConversion"/>
  </si>
  <si>
    <t>마포구 월드컵북로 400</t>
    <phoneticPr fontId="13" type="noConversion"/>
  </si>
  <si>
    <t>주간 간부회의 후 차대</t>
    <phoneticPr fontId="13" type="noConversion"/>
  </si>
  <si>
    <t>브라운핸즈(서울)
(02-1234-5678)</t>
    <phoneticPr fontId="13" type="noConversion"/>
  </si>
  <si>
    <t>2021.10.21</t>
    <phoneticPr fontId="13" type="noConversion"/>
  </si>
  <si>
    <t>2021년 하반기 박물관 온라인 
교육프로그램 진행 논의</t>
    <phoneticPr fontId="13" type="noConversion"/>
  </si>
  <si>
    <t>마포구 월드컵북로54길 25</t>
    <phoneticPr fontId="13" type="noConversion"/>
  </si>
  <si>
    <t>2021.10.25</t>
    <phoneticPr fontId="13" type="noConversion"/>
  </si>
  <si>
    <t>VOD서비스의 KMDB 온라인 기획전
진행 보고</t>
    <phoneticPr fontId="13" type="noConversion"/>
  </si>
  <si>
    <t>배꼽집 (서울)
(02-304-9293)</t>
    <phoneticPr fontId="13" type="noConversion"/>
  </si>
  <si>
    <t>VOD서비스의 KMDB 온라인 기획전
진행 보고 후 차대</t>
    <phoneticPr fontId="13" type="noConversion"/>
  </si>
  <si>
    <t>브라운핸즈 (서울)
(02-1234-5678)</t>
    <phoneticPr fontId="13" type="noConversion"/>
  </si>
  <si>
    <t>2021.10.26</t>
    <phoneticPr fontId="13" type="noConversion"/>
  </si>
  <si>
    <t>KOFA 컬렉션 및 학예연구팀
신규 연구과제 논의</t>
    <phoneticPr fontId="13" type="noConversion"/>
  </si>
  <si>
    <t>2021.10.27</t>
    <phoneticPr fontId="13" type="noConversion"/>
  </si>
  <si>
    <t>영상자료정보관리시스템 개선 및
기관 홈페이지 고도화사업 수립 보고</t>
    <phoneticPr fontId="13" type="noConversion"/>
  </si>
  <si>
    <t>서룡
(02-6393-0558)</t>
    <phoneticPr fontId="13" type="noConversion"/>
  </si>
  <si>
    <t>서울 마포구 월드컵북로 361</t>
    <phoneticPr fontId="13" type="noConversion"/>
  </si>
  <si>
    <t>마포구 상암산로 76</t>
    <phoneticPr fontId="13" type="noConversion"/>
  </si>
  <si>
    <t>학예연구팀 오OO, 박OO
박OO</t>
    <phoneticPr fontId="13" type="noConversion"/>
  </si>
  <si>
    <t>감사담당 박OO
수집카탈로깅팀 노OO
경영지원팀 김OO</t>
    <phoneticPr fontId="13" type="noConversion"/>
  </si>
  <si>
    <t>박OO(부산국제영화제프로그래머)
김OO(영상물등급위원회 연구원)</t>
    <phoneticPr fontId="13" type="noConversion"/>
  </si>
  <si>
    <t>사무국장, 정책기획팀
정OO, 정OO, 이OO</t>
    <phoneticPr fontId="13" type="noConversion"/>
  </si>
  <si>
    <t>경영지원팀 변OO
정보자원개발팀 유OO
학예연구팀 정OO</t>
    <phoneticPr fontId="13" type="noConversion"/>
  </si>
  <si>
    <t>학예연구팀 김OO, 최OO</t>
    <phoneticPr fontId="13" type="noConversion"/>
  </si>
  <si>
    <t>정보자원개발팀 유OO
김OO, 김OO, 정OO
(코로나 접종완료자 포함)</t>
    <phoneticPr fontId="13" type="noConversion"/>
  </si>
  <si>
    <t>학예연구팀 조OO, 김OO</t>
    <phoneticPr fontId="13" type="noConversion"/>
  </si>
  <si>
    <t>정보자원개발팀 유OO
정OO, 이OO, 양OO
(코로나 접종완료자 포함)</t>
    <phoneticPr fontId="13" type="noConversion"/>
  </si>
  <si>
    <t xml:space="preserve"> &lt; 2021년11월중 기관장 업무추진비 집행내역 &gt;</t>
    <phoneticPr fontId="3" type="noConversion"/>
  </si>
  <si>
    <t>2021.11.01</t>
    <phoneticPr fontId="13" type="noConversion"/>
  </si>
  <si>
    <t>서룡 (서울)
(02-6393-0558)</t>
    <phoneticPr fontId="13" type="noConversion"/>
  </si>
  <si>
    <t>2021.11.01</t>
    <phoneticPr fontId="13" type="noConversion"/>
  </si>
  <si>
    <t>브라운핸즈 (서울)
(02-1234-5678)</t>
    <phoneticPr fontId="13" type="noConversion"/>
  </si>
  <si>
    <t>2021.11.02</t>
  </si>
  <si>
    <t>온라인동영상서비스(OTT) 시장 관련 디지털 활용사업 논의</t>
    <phoneticPr fontId="13" type="noConversion"/>
  </si>
  <si>
    <t>2021.11.04</t>
    <phoneticPr fontId="13" type="noConversion"/>
  </si>
  <si>
    <t>2021년 3차 노사협의회 개최 후 오찬</t>
    <phoneticPr fontId="13" type="noConversion"/>
  </si>
  <si>
    <t>2021년 3차 노사협의회 개최 후 차대</t>
    <phoneticPr fontId="13" type="noConversion"/>
  </si>
  <si>
    <t>2021.11.05</t>
  </si>
  <si>
    <t>영상 자료 보존 처리 현황 및 보존
진행 사항 보고</t>
    <phoneticPr fontId="13" type="noConversion"/>
  </si>
  <si>
    <t>생선굽는마을 (경기)
(031-944-9234)</t>
    <phoneticPr fontId="13" type="noConversion"/>
  </si>
  <si>
    <t>2021.11.05</t>
    <phoneticPr fontId="13" type="noConversion"/>
  </si>
  <si>
    <t>영상 자료 보존 처리 현황 및 보존
진행 사항 보고 후 차대</t>
    <phoneticPr fontId="13" type="noConversion"/>
  </si>
  <si>
    <t>더밀풍베이커리 (경기)
(031-957-1911)</t>
    <phoneticPr fontId="13" type="noConversion"/>
  </si>
  <si>
    <t>2021.11.08</t>
    <phoneticPr fontId="13" type="noConversion"/>
  </si>
  <si>
    <t>2021.11.10</t>
    <phoneticPr fontId="13" type="noConversion"/>
  </si>
  <si>
    <t>파주 경영지원팀 업무 협의</t>
    <phoneticPr fontId="13" type="noConversion"/>
  </si>
  <si>
    <t>파주 경영지원팀 업무 협의 후 차대</t>
    <phoneticPr fontId="13" type="noConversion"/>
  </si>
  <si>
    <t>2021.11.16</t>
    <phoneticPr fontId="13" type="noConversion"/>
  </si>
  <si>
    <t>학예연구 겨울프로그래밍 논의</t>
    <phoneticPr fontId="13" type="noConversion"/>
  </si>
  <si>
    <t>2021.11.17</t>
  </si>
  <si>
    <t>정책기획팀 업무 논의</t>
    <phoneticPr fontId="13" type="noConversion"/>
  </si>
  <si>
    <t>하노이의 아침
(02-363-8839)</t>
    <phoneticPr fontId="13" type="noConversion"/>
  </si>
  <si>
    <t>2021.11.17</t>
    <phoneticPr fontId="13" type="noConversion"/>
  </si>
  <si>
    <t>정책기획팀 업무 논의 후 차대</t>
    <phoneticPr fontId="13" type="noConversion"/>
  </si>
  <si>
    <t>2021.11.18</t>
  </si>
  <si>
    <t>상암보존관리팀 업무 논의</t>
    <phoneticPr fontId="13" type="noConversion"/>
  </si>
  <si>
    <t>2021.11.18</t>
    <phoneticPr fontId="13" type="noConversion"/>
  </si>
  <si>
    <t>상암보존관리팀 업무 논의 후 차대</t>
    <phoneticPr fontId="13" type="noConversion"/>
  </si>
  <si>
    <t>2021.11.22</t>
    <phoneticPr fontId="13" type="noConversion"/>
  </si>
  <si>
    <t>한국영상자료원 현안 관련 논의</t>
    <phoneticPr fontId="13" type="noConversion"/>
  </si>
  <si>
    <t>㈜이화정  (서울)
(02-334-1888)</t>
    <phoneticPr fontId="13" type="noConversion"/>
  </si>
  <si>
    <t>2021.11.23</t>
  </si>
  <si>
    <t>씨네21 인터뷰 후 오찬</t>
    <phoneticPr fontId="13" type="noConversion"/>
  </si>
  <si>
    <t>2021.11.24</t>
  </si>
  <si>
    <t>학예팀 연구내역 중간보고 및 논의</t>
    <phoneticPr fontId="13" type="noConversion"/>
  </si>
  <si>
    <t>마포구 성암로 255</t>
  </si>
  <si>
    <t>경기도 파주시 돌곶이길 8-18</t>
  </si>
  <si>
    <t>경기도 파주시 돌곶이길 8-24</t>
  </si>
  <si>
    <t>마포구 상암로 267</t>
  </si>
  <si>
    <t>서대문구 연희맛로 13</t>
  </si>
  <si>
    <t>정OO 등 팀장 7인</t>
    <phoneticPr fontId="13" type="noConversion"/>
  </si>
  <si>
    <t>정OO 등 팀장 7인</t>
    <phoneticPr fontId="13" type="noConversion"/>
  </si>
  <si>
    <t>정OO PD, 이OO 작가</t>
    <phoneticPr fontId="13" type="noConversion"/>
  </si>
  <si>
    <t>경영지원팀 변OO, 윤OO
 홍OO 노조 지부장
안OO 노조 부지부장
황OO 노조 사무국장</t>
    <phoneticPr fontId="13" type="noConversion"/>
  </si>
  <si>
    <t>보존관리팀 장OO 등 7인</t>
    <phoneticPr fontId="13" type="noConversion"/>
  </si>
  <si>
    <t>사무국장, 감사담당 박OO
팀장 8인</t>
    <phoneticPr fontId="13" type="noConversion"/>
  </si>
  <si>
    <t>경영지원팀 변OO외 8명</t>
    <phoneticPr fontId="13" type="noConversion"/>
  </si>
  <si>
    <t>학예연구팀 정OO, 박OO
권OO</t>
    <phoneticPr fontId="13" type="noConversion"/>
  </si>
  <si>
    <t>정책기획팀 정OO, 이OO
최OO</t>
    <phoneticPr fontId="13" type="noConversion"/>
  </si>
  <si>
    <t>상암보존관리팀 손OO외 5명</t>
    <phoneticPr fontId="13" type="noConversion"/>
  </si>
  <si>
    <t>전임이사 김OO외 2명</t>
    <phoneticPr fontId="13" type="noConversion"/>
  </si>
  <si>
    <t>이OO(씨네21 기자)
학예연구팀 조준형</t>
    <phoneticPr fontId="13" type="noConversion"/>
  </si>
  <si>
    <t>학예연구팀 정OO외 6명</t>
    <phoneticPr fontId="13" type="noConversion"/>
  </si>
  <si>
    <t>주간 간부회의 후 오찬</t>
    <phoneticPr fontId="13" type="noConversion"/>
  </si>
  <si>
    <t>배꼽집 (서울)
(02-304-9293)</t>
    <phoneticPr fontId="13" type="noConversion"/>
  </si>
  <si>
    <t>주간 간부회의 후 차대</t>
    <phoneticPr fontId="13" type="noConversion"/>
  </si>
  <si>
    <t>브라운핸즈상암점(서울)</t>
    <phoneticPr fontId="3" type="noConversion"/>
  </si>
  <si>
    <t>2021년 KOFA서비스팀 업무 보고</t>
    <phoneticPr fontId="3" type="noConversion"/>
  </si>
  <si>
    <t>소호정 (서울)
(02-6393-5788)</t>
    <phoneticPr fontId="13" type="noConversion"/>
  </si>
  <si>
    <t>2021년 KOFA서비스팀 업무 보고 후 차대</t>
    <phoneticPr fontId="3" type="noConversion"/>
  </si>
  <si>
    <t xml:space="preserve">한국영상자료원 운영 업무 협의 </t>
    <phoneticPr fontId="3" type="noConversion"/>
  </si>
  <si>
    <t>서순금류복요리전문점(서울)</t>
    <phoneticPr fontId="3" type="noConversion"/>
  </si>
  <si>
    <t>KOFA서비스팀 2022년 업무 관련 협의</t>
    <phoneticPr fontId="3" type="noConversion"/>
  </si>
  <si>
    <t>송추가마골(서울)
(02-371-0014)</t>
    <phoneticPr fontId="13" type="noConversion"/>
  </si>
  <si>
    <t>KOFA서비스팀 2022년 업무 관련 협의 후 차대</t>
    <phoneticPr fontId="3" type="noConversion"/>
  </si>
  <si>
    <t>커피베르비에(서울)
(02-303-2730)</t>
    <phoneticPr fontId="13" type="noConversion"/>
  </si>
  <si>
    <t>학예연구팀 인사 관련 논의</t>
    <phoneticPr fontId="3" type="noConversion"/>
  </si>
  <si>
    <t>해나옥 (서울)
(02-303-3397)</t>
    <phoneticPr fontId="13" type="noConversion"/>
  </si>
  <si>
    <t xml:space="preserve">한국영상자료원 및 현 영화계 현안 논의 </t>
    <phoneticPr fontId="3" type="noConversion"/>
  </si>
  <si>
    <t>집밥의 여왕(서울) (02-304-1940)</t>
    <phoneticPr fontId="3" type="noConversion"/>
  </si>
  <si>
    <t xml:space="preserve"> 조직문화 활성화를 위한 기관장과 직원 간담회(1차)   </t>
    <phoneticPr fontId="3" type="noConversion"/>
  </si>
  <si>
    <t>황생가칼국수(서울)(02-739-6334)</t>
    <phoneticPr fontId="3" type="noConversion"/>
  </si>
  <si>
    <t xml:space="preserve"> 조직문화 활성화를 위한 기관장과 직원 간담회 및 문화체험활동(1차)</t>
    <phoneticPr fontId="3" type="noConversion"/>
  </si>
  <si>
    <t>서울서둘째로잘하는집(서울)(02-734-5302)</t>
    <phoneticPr fontId="3" type="noConversion"/>
  </si>
  <si>
    <t>아카이브 이슈페이퍼 진행 관련 업무 논의</t>
    <phoneticPr fontId="3" type="noConversion"/>
  </si>
  <si>
    <t>개미집 (서울)
(02-3152-0418)</t>
    <phoneticPr fontId="13" type="noConversion"/>
  </si>
  <si>
    <t>KOFA컬렉션 프로그래밍 논의</t>
    <phoneticPr fontId="3" type="noConversion"/>
  </si>
  <si>
    <t>집밥의 여왕(서울) (02-304-1944)</t>
  </si>
  <si>
    <t xml:space="preserve"> 조직문화 활성화를 위한 기관장과 직원 간담회(2차)   </t>
    <phoneticPr fontId="3" type="noConversion"/>
  </si>
  <si>
    <t>낙원태산도(서울)  (02-2100-0615)</t>
    <phoneticPr fontId="3" type="noConversion"/>
  </si>
  <si>
    <t xml:space="preserve"> 조직문화 활성화를 위한 기관장과 직원 간담회 및 문화체험활동(2차)</t>
    <phoneticPr fontId="3" type="noConversion"/>
  </si>
  <si>
    <t>원대구탕(서울)(02-797-4488)</t>
    <phoneticPr fontId="3" type="noConversion"/>
  </si>
  <si>
    <t xml:space="preserve"> &lt; 2021년12월중 기관장 업무추진비 집행내역 &gt;</t>
    <phoneticPr fontId="3" type="noConversion"/>
  </si>
  <si>
    <t>정책기획팀장 등 팀장 7인</t>
    <phoneticPr fontId="13" type="noConversion"/>
  </si>
  <si>
    <t>정책기획팀 정OO, KOFA서비스팀 이OO, 감사담당 박OO</t>
    <phoneticPr fontId="13" type="noConversion"/>
  </si>
  <si>
    <t>KOFA서비스팀남OO 등 6인</t>
    <phoneticPr fontId="3" type="noConversion"/>
  </si>
  <si>
    <t>김OO(문체부콘텐츠정책국장), 김OO 사무관</t>
    <phoneticPr fontId="3" type="noConversion"/>
  </si>
  <si>
    <t>KOFA서비스팀 김OO 등 7인</t>
    <phoneticPr fontId="3" type="noConversion"/>
  </si>
  <si>
    <t>학예연구팀 정OO 등2인</t>
    <phoneticPr fontId="3" type="noConversion"/>
  </si>
  <si>
    <t>조OO PD, 중앙대 교수 조OO, 성OO 기자</t>
    <phoneticPr fontId="3" type="noConversion"/>
  </si>
  <si>
    <t>정보자원개발팀 이OO 등 2인, 경영지원팀 노OO, KOFA서비스팀 정OO, 정책기획팀 이OO</t>
    <phoneticPr fontId="3" type="noConversion"/>
  </si>
  <si>
    <t>학예연구팀 조OO등 3인</t>
    <phoneticPr fontId="3" type="noConversion"/>
  </si>
  <si>
    <t>학예연구팀 권OO, 박OO</t>
    <phoneticPr fontId="3" type="noConversion"/>
  </si>
  <si>
    <t>경영지원팀 강OO, KOFA서비스팀 김OO, 정책기획팀 정OO, 수집카탈로깅팀 황OO</t>
    <phoneticPr fontId="3" type="noConversion"/>
  </si>
  <si>
    <t xml:space="preserve">영상복원팀 여OO, 오OO,정책기획팀 정OO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</si>
</sst>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"/>
    <numFmt numFmtId="177" formatCode="yyyy\.mm\.dd"/>
  </numFmts>
  <fonts count="1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돋움"/>
      <family val="3"/>
      <charset val="129"/>
    </font>
    <font>
      <sz val="10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1" fontId="4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1" fontId="10" fillId="0" borderId="5" xfId="1" applyFont="1" applyFill="1" applyBorder="1" applyAlignment="1">
      <alignment horizontal="center" vertical="center" wrapText="1"/>
    </xf>
    <xf numFmtId="4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1" fontId="11" fillId="0" borderId="7" xfId="1" applyFont="1" applyBorder="1" applyAlignment="1">
      <alignment horizontal="center" vertical="center"/>
    </xf>
    <xf numFmtId="41" fontId="11" fillId="0" borderId="8" xfId="0" applyNumberFormat="1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176" fontId="10" fillId="3" borderId="11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20" fontId="10" fillId="3" borderId="12" xfId="0" applyNumberFormat="1" applyFont="1" applyFill="1" applyBorder="1" applyAlignment="1">
      <alignment horizontal="center" vertical="center" wrapText="1"/>
    </xf>
    <xf numFmtId="176" fontId="10" fillId="3" borderId="9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20" fontId="10" fillId="3" borderId="9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6" fontId="10" fillId="3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20" fontId="10" fillId="3" borderId="7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41" fontId="10" fillId="0" borderId="11" xfId="1" applyFont="1" applyFill="1" applyBorder="1" applyAlignment="1">
      <alignment horizontal="center" vertical="center" wrapText="1"/>
    </xf>
    <xf numFmtId="41" fontId="10" fillId="0" borderId="9" xfId="1" applyFont="1" applyFill="1" applyBorder="1" applyAlignment="1">
      <alignment horizontal="center" vertical="center" wrapText="1"/>
    </xf>
    <xf numFmtId="41" fontId="10" fillId="0" borderId="13" xfId="1" applyFont="1" applyFill="1" applyBorder="1" applyAlignment="1">
      <alignment horizontal="center" vertical="center" wrapText="1"/>
    </xf>
    <xf numFmtId="41" fontId="10" fillId="0" borderId="8" xfId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20" fontId="10" fillId="0" borderId="12" xfId="0" applyNumberFormat="1" applyFont="1" applyFill="1" applyBorder="1" applyAlignment="1">
      <alignment horizontal="center" vertical="center" wrapText="1"/>
    </xf>
    <xf numFmtId="20" fontId="10" fillId="0" borderId="9" xfId="0" applyNumberFormat="1" applyFont="1" applyFill="1" applyBorder="1" applyAlignment="1">
      <alignment horizontal="center" vertical="center" wrapText="1"/>
    </xf>
    <xf numFmtId="20" fontId="10" fillId="0" borderId="7" xfId="0" applyNumberFormat="1" applyFont="1" applyFill="1" applyBorder="1" applyAlignment="1">
      <alignment horizontal="center" vertical="center" wrapText="1"/>
    </xf>
    <xf numFmtId="20" fontId="10" fillId="3" borderId="11" xfId="0" applyNumberFormat="1" applyFont="1" applyFill="1" applyBorder="1" applyAlignment="1">
      <alignment horizontal="center" vertical="center" wrapText="1"/>
    </xf>
    <xf numFmtId="20" fontId="11" fillId="0" borderId="7" xfId="0" applyNumberFormat="1" applyFont="1" applyBorder="1" applyAlignment="1">
      <alignment horizontal="center" vertical="center"/>
    </xf>
    <xf numFmtId="20" fontId="11" fillId="0" borderId="9" xfId="0" applyNumberFormat="1" applyFont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176" fontId="10" fillId="3" borderId="12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41" fontId="10" fillId="0" borderId="15" xfId="1" applyFont="1" applyFill="1" applyBorder="1" applyAlignment="1">
      <alignment horizontal="center" vertical="center" wrapText="1"/>
    </xf>
    <xf numFmtId="20" fontId="10" fillId="0" borderId="16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20" fontId="10" fillId="0" borderId="1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7" fontId="14" fillId="4" borderId="9" xfId="0" applyNumberFormat="1" applyFont="1" applyFill="1" applyBorder="1" applyAlignment="1">
      <alignment horizontal="center" vertical="center"/>
    </xf>
    <xf numFmtId="20" fontId="10" fillId="3" borderId="9" xfId="0" quotePrefix="1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 shrinkToFi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90" zoomScaleNormal="90" workbookViewId="0">
      <pane ySplit="3" topLeftCell="A4" activePane="bottomLeft" state="frozen"/>
      <selection pane="bottomLeft" activeCell="H2" sqref="H1:H1048576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18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45" customHeight="1" x14ac:dyDescent="0.15">
      <c r="A4" s="24">
        <v>1</v>
      </c>
      <c r="B4" s="25" t="s">
        <v>19</v>
      </c>
      <c r="C4" s="44">
        <v>0.51250000000000007</v>
      </c>
      <c r="D4" s="26" t="s">
        <v>20</v>
      </c>
      <c r="E4" s="27" t="s">
        <v>16</v>
      </c>
      <c r="F4" s="28" t="s">
        <v>17</v>
      </c>
      <c r="G4" s="15" t="s">
        <v>40</v>
      </c>
      <c r="H4" s="38">
        <v>3</v>
      </c>
      <c r="I4" s="16">
        <v>64000</v>
      </c>
      <c r="J4" s="17"/>
    </row>
    <row r="5" spans="1:10" s="18" customFormat="1" ht="45" customHeight="1" x14ac:dyDescent="0.15">
      <c r="A5" s="14">
        <v>2</v>
      </c>
      <c r="B5" s="29" t="s">
        <v>19</v>
      </c>
      <c r="C5" s="45">
        <v>0.51666666666666672</v>
      </c>
      <c r="D5" s="30" t="s">
        <v>21</v>
      </c>
      <c r="E5" s="15" t="s">
        <v>22</v>
      </c>
      <c r="F5" s="15" t="s">
        <v>11</v>
      </c>
      <c r="G5" s="15" t="s">
        <v>40</v>
      </c>
      <c r="H5" s="15">
        <v>3</v>
      </c>
      <c r="I5" s="41">
        <v>4400</v>
      </c>
      <c r="J5" s="17"/>
    </row>
    <row r="6" spans="1:10" s="18" customFormat="1" ht="45" customHeight="1" x14ac:dyDescent="0.15">
      <c r="A6" s="14">
        <v>3</v>
      </c>
      <c r="B6" s="29" t="s">
        <v>23</v>
      </c>
      <c r="C6" s="45">
        <v>0.5083333333333333</v>
      </c>
      <c r="D6" s="31" t="s">
        <v>24</v>
      </c>
      <c r="E6" s="31" t="s">
        <v>25</v>
      </c>
      <c r="F6" s="19" t="s">
        <v>15</v>
      </c>
      <c r="G6" s="15" t="s">
        <v>41</v>
      </c>
      <c r="H6" s="15">
        <v>3</v>
      </c>
      <c r="I6" s="41">
        <v>30000</v>
      </c>
      <c r="J6" s="17"/>
    </row>
    <row r="7" spans="1:10" s="18" customFormat="1" ht="45" customHeight="1" x14ac:dyDescent="0.15">
      <c r="A7" s="14">
        <v>4</v>
      </c>
      <c r="B7" s="29" t="s">
        <v>26</v>
      </c>
      <c r="C7" s="45">
        <v>0.5131944444444444</v>
      </c>
      <c r="D7" s="31" t="s">
        <v>27</v>
      </c>
      <c r="E7" s="30" t="s">
        <v>28</v>
      </c>
      <c r="F7" s="32" t="s">
        <v>14</v>
      </c>
      <c r="G7" s="15" t="s">
        <v>42</v>
      </c>
      <c r="H7" s="15">
        <v>4</v>
      </c>
      <c r="I7" s="41">
        <v>54000</v>
      </c>
      <c r="J7" s="17"/>
    </row>
    <row r="8" spans="1:10" s="18" customFormat="1" ht="45" customHeight="1" x14ac:dyDescent="0.15">
      <c r="A8" s="14">
        <v>5</v>
      </c>
      <c r="B8" s="29" t="s">
        <v>29</v>
      </c>
      <c r="C8" s="32">
        <v>0.51388888888888895</v>
      </c>
      <c r="D8" s="15" t="s">
        <v>30</v>
      </c>
      <c r="E8" s="30" t="s">
        <v>13</v>
      </c>
      <c r="F8" s="15" t="s">
        <v>12</v>
      </c>
      <c r="G8" s="15" t="s">
        <v>43</v>
      </c>
      <c r="H8" s="15">
        <v>3</v>
      </c>
      <c r="I8" s="41">
        <v>40000</v>
      </c>
      <c r="J8" s="17"/>
    </row>
    <row r="9" spans="1:10" s="18" customFormat="1" ht="45" customHeight="1" x14ac:dyDescent="0.15">
      <c r="A9" s="14">
        <v>6</v>
      </c>
      <c r="B9" s="29" t="s">
        <v>31</v>
      </c>
      <c r="C9" s="45">
        <v>0.51180555555555551</v>
      </c>
      <c r="D9" s="15" t="s">
        <v>32</v>
      </c>
      <c r="E9" s="30" t="s">
        <v>28</v>
      </c>
      <c r="F9" s="32" t="s">
        <v>14</v>
      </c>
      <c r="G9" s="15" t="s">
        <v>44</v>
      </c>
      <c r="H9" s="15">
        <v>4</v>
      </c>
      <c r="I9" s="41">
        <v>54000</v>
      </c>
      <c r="J9" s="17"/>
    </row>
    <row r="10" spans="1:10" s="18" customFormat="1" ht="45" customHeight="1" x14ac:dyDescent="0.15">
      <c r="A10" s="14">
        <v>7</v>
      </c>
      <c r="B10" s="29" t="s">
        <v>33</v>
      </c>
      <c r="C10" s="45">
        <v>0.52152777777777781</v>
      </c>
      <c r="D10" s="30" t="s">
        <v>34</v>
      </c>
      <c r="E10" s="30" t="s">
        <v>16</v>
      </c>
      <c r="F10" s="32" t="s">
        <v>17</v>
      </c>
      <c r="G10" s="15" t="s">
        <v>47</v>
      </c>
      <c r="H10" s="15">
        <v>3</v>
      </c>
      <c r="I10" s="41">
        <v>69000</v>
      </c>
      <c r="J10" s="17"/>
    </row>
    <row r="11" spans="1:10" s="18" customFormat="1" ht="45" customHeight="1" x14ac:dyDescent="0.15">
      <c r="A11" s="14">
        <v>8</v>
      </c>
      <c r="B11" s="29" t="s">
        <v>33</v>
      </c>
      <c r="C11" s="45">
        <v>0.52500000000000002</v>
      </c>
      <c r="D11" s="30" t="s">
        <v>35</v>
      </c>
      <c r="E11" s="15" t="s">
        <v>22</v>
      </c>
      <c r="F11" s="15" t="s">
        <v>11</v>
      </c>
      <c r="G11" s="15" t="s">
        <v>47</v>
      </c>
      <c r="H11" s="15">
        <v>3</v>
      </c>
      <c r="I11" s="41">
        <v>4400</v>
      </c>
      <c r="J11" s="17"/>
    </row>
    <row r="12" spans="1:10" s="18" customFormat="1" ht="45" customHeight="1" x14ac:dyDescent="0.15">
      <c r="A12" s="14">
        <v>9</v>
      </c>
      <c r="B12" s="29" t="s">
        <v>36</v>
      </c>
      <c r="C12" s="45">
        <v>0.5493055555555556</v>
      </c>
      <c r="D12" s="15" t="s">
        <v>37</v>
      </c>
      <c r="E12" s="31" t="s">
        <v>25</v>
      </c>
      <c r="F12" s="19" t="s">
        <v>15</v>
      </c>
      <c r="G12" s="15" t="s">
        <v>45</v>
      </c>
      <c r="H12" s="15">
        <v>3</v>
      </c>
      <c r="I12" s="41">
        <v>30000</v>
      </c>
      <c r="J12" s="17"/>
    </row>
    <row r="13" spans="1:10" s="18" customFormat="1" ht="45" customHeight="1" thickBot="1" x14ac:dyDescent="0.2">
      <c r="A13" s="33">
        <v>10</v>
      </c>
      <c r="B13" s="34" t="s">
        <v>36</v>
      </c>
      <c r="C13" s="46">
        <v>0.84027777777777779</v>
      </c>
      <c r="D13" s="35" t="s">
        <v>38</v>
      </c>
      <c r="E13" s="36" t="s">
        <v>16</v>
      </c>
      <c r="F13" s="37" t="s">
        <v>17</v>
      </c>
      <c r="G13" s="35" t="s">
        <v>46</v>
      </c>
      <c r="H13" s="35">
        <v>4</v>
      </c>
      <c r="I13" s="42">
        <v>101000</v>
      </c>
      <c r="J13" s="17"/>
    </row>
    <row r="14" spans="1:10" s="18" customFormat="1" ht="45" customHeight="1" thickBot="1" x14ac:dyDescent="0.2">
      <c r="A14" s="20"/>
      <c r="B14" s="21" t="s">
        <v>39</v>
      </c>
      <c r="C14" s="21"/>
      <c r="D14" s="21"/>
      <c r="E14" s="21"/>
      <c r="F14" s="21"/>
      <c r="G14" s="21"/>
      <c r="H14" s="21"/>
      <c r="I14" s="23">
        <f>SUM(I4:I13)</f>
        <v>450800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90" zoomScaleNormal="90" workbookViewId="0">
      <pane ySplit="3" topLeftCell="A4" activePane="bottomLeft" state="frozen"/>
      <selection pane="bottomLeft" activeCell="H2" sqref="H1:H1048576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66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45" customHeight="1" x14ac:dyDescent="0.15">
      <c r="A4" s="24">
        <v>1</v>
      </c>
      <c r="B4" s="25" t="s">
        <v>48</v>
      </c>
      <c r="C4" s="45">
        <v>0.53125</v>
      </c>
      <c r="D4" s="26" t="s">
        <v>49</v>
      </c>
      <c r="E4" s="43" t="s">
        <v>50</v>
      </c>
      <c r="F4" s="15" t="s">
        <v>65</v>
      </c>
      <c r="G4" s="38" t="s">
        <v>67</v>
      </c>
      <c r="H4" s="38">
        <v>4</v>
      </c>
      <c r="I4" s="16">
        <v>55000</v>
      </c>
      <c r="J4" s="17"/>
    </row>
    <row r="5" spans="1:10" s="18" customFormat="1" ht="45" customHeight="1" x14ac:dyDescent="0.15">
      <c r="A5" s="14">
        <v>2</v>
      </c>
      <c r="B5" s="29" t="s">
        <v>51</v>
      </c>
      <c r="C5" s="45">
        <v>0.54375000000000007</v>
      </c>
      <c r="D5" s="15" t="s">
        <v>52</v>
      </c>
      <c r="E5" s="31" t="s">
        <v>25</v>
      </c>
      <c r="F5" s="19" t="s">
        <v>15</v>
      </c>
      <c r="G5" s="15" t="s">
        <v>68</v>
      </c>
      <c r="H5" s="15">
        <v>3</v>
      </c>
      <c r="I5" s="41">
        <v>30000</v>
      </c>
      <c r="J5" s="17"/>
    </row>
    <row r="6" spans="1:10" s="18" customFormat="1" ht="45" customHeight="1" x14ac:dyDescent="0.15">
      <c r="A6" s="14">
        <v>3</v>
      </c>
      <c r="B6" s="29" t="s">
        <v>53</v>
      </c>
      <c r="C6" s="47">
        <v>0.51527777777777783</v>
      </c>
      <c r="D6" s="31" t="s">
        <v>54</v>
      </c>
      <c r="E6" s="27" t="s">
        <v>13</v>
      </c>
      <c r="F6" s="38" t="s">
        <v>12</v>
      </c>
      <c r="G6" s="15" t="s">
        <v>69</v>
      </c>
      <c r="H6" s="15">
        <v>4</v>
      </c>
      <c r="I6" s="41">
        <v>50000</v>
      </c>
      <c r="J6" s="17"/>
    </row>
    <row r="7" spans="1:10" s="18" customFormat="1" ht="45" customHeight="1" x14ac:dyDescent="0.15">
      <c r="A7" s="14">
        <v>4</v>
      </c>
      <c r="B7" s="29" t="s">
        <v>55</v>
      </c>
      <c r="C7" s="45">
        <v>0.52777777777777779</v>
      </c>
      <c r="D7" s="31" t="s">
        <v>56</v>
      </c>
      <c r="E7" s="31" t="s">
        <v>25</v>
      </c>
      <c r="F7" s="19" t="s">
        <v>15</v>
      </c>
      <c r="G7" s="15" t="s">
        <v>70</v>
      </c>
      <c r="H7" s="15">
        <v>4</v>
      </c>
      <c r="I7" s="41">
        <v>40000</v>
      </c>
      <c r="J7" s="17"/>
    </row>
    <row r="8" spans="1:10" s="18" customFormat="1" ht="45" customHeight="1" x14ac:dyDescent="0.15">
      <c r="A8" s="14">
        <v>5</v>
      </c>
      <c r="B8" s="29" t="s">
        <v>57</v>
      </c>
      <c r="C8" s="45">
        <v>0.5625</v>
      </c>
      <c r="D8" s="15" t="s">
        <v>58</v>
      </c>
      <c r="E8" s="31" t="s">
        <v>59</v>
      </c>
      <c r="F8" s="19" t="s">
        <v>11</v>
      </c>
      <c r="G8" s="15" t="s">
        <v>71</v>
      </c>
      <c r="H8" s="15">
        <v>4</v>
      </c>
      <c r="I8" s="41">
        <v>90000</v>
      </c>
      <c r="J8" s="17"/>
    </row>
    <row r="9" spans="1:10" s="18" customFormat="1" ht="45" customHeight="1" x14ac:dyDescent="0.15">
      <c r="A9" s="14">
        <v>6</v>
      </c>
      <c r="B9" s="29" t="s">
        <v>60</v>
      </c>
      <c r="C9" s="45">
        <v>0.52152777777777781</v>
      </c>
      <c r="D9" s="15" t="s">
        <v>61</v>
      </c>
      <c r="E9" s="31" t="s">
        <v>25</v>
      </c>
      <c r="F9" s="19" t="s">
        <v>15</v>
      </c>
      <c r="G9" s="15" t="s">
        <v>41</v>
      </c>
      <c r="H9" s="15">
        <v>3</v>
      </c>
      <c r="I9" s="41">
        <v>30000</v>
      </c>
      <c r="J9" s="17"/>
    </row>
    <row r="10" spans="1:10" s="18" customFormat="1" ht="45" customHeight="1" thickBot="1" x14ac:dyDescent="0.2">
      <c r="A10" s="33">
        <v>7</v>
      </c>
      <c r="B10" s="34" t="s">
        <v>62</v>
      </c>
      <c r="C10" s="48">
        <v>0.52500000000000002</v>
      </c>
      <c r="D10" s="36" t="s">
        <v>63</v>
      </c>
      <c r="E10" s="35" t="s">
        <v>64</v>
      </c>
      <c r="F10" s="21" t="s">
        <v>12</v>
      </c>
      <c r="G10" s="35" t="s">
        <v>72</v>
      </c>
      <c r="H10" s="35">
        <v>4</v>
      </c>
      <c r="I10" s="42">
        <v>54000</v>
      </c>
      <c r="J10" s="17"/>
    </row>
    <row r="11" spans="1:10" s="18" customFormat="1" ht="45" customHeight="1" thickBot="1" x14ac:dyDescent="0.2">
      <c r="A11" s="20"/>
      <c r="B11" s="21" t="s">
        <v>39</v>
      </c>
      <c r="C11" s="21"/>
      <c r="D11" s="21"/>
      <c r="E11" s="21"/>
      <c r="F11" s="21"/>
      <c r="G11" s="21"/>
      <c r="H11" s="21"/>
      <c r="I11" s="23">
        <f>SUM(I4:I10)</f>
        <v>349000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="90" zoomScaleNormal="90" workbookViewId="0">
      <pane ySplit="3" topLeftCell="A4" activePane="bottomLeft" state="frozen"/>
      <selection pane="bottomLeft" activeCell="H2" sqref="H1:H1048576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73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45" customHeight="1" x14ac:dyDescent="0.15">
      <c r="A4" s="24">
        <v>1</v>
      </c>
      <c r="B4" s="25" t="s">
        <v>74</v>
      </c>
      <c r="C4" s="44">
        <v>0.5131944444444444</v>
      </c>
      <c r="D4" s="26" t="s">
        <v>75</v>
      </c>
      <c r="E4" s="30" t="s">
        <v>16</v>
      </c>
      <c r="F4" s="32" t="s">
        <v>17</v>
      </c>
      <c r="G4" s="38" t="s">
        <v>105</v>
      </c>
      <c r="H4" s="38">
        <v>4</v>
      </c>
      <c r="I4" s="16">
        <v>74000</v>
      </c>
      <c r="J4" s="17"/>
    </row>
    <row r="5" spans="1:10" s="18" customFormat="1" ht="45" customHeight="1" x14ac:dyDescent="0.15">
      <c r="A5" s="14">
        <v>2</v>
      </c>
      <c r="B5" s="29" t="s">
        <v>76</v>
      </c>
      <c r="C5" s="45">
        <v>0.53333333333333333</v>
      </c>
      <c r="D5" s="15" t="s">
        <v>77</v>
      </c>
      <c r="E5" s="31" t="s">
        <v>78</v>
      </c>
      <c r="F5" s="19" t="s">
        <v>79</v>
      </c>
      <c r="G5" s="15" t="s">
        <v>106</v>
      </c>
      <c r="H5" s="15">
        <v>4</v>
      </c>
      <c r="I5" s="41">
        <v>100000</v>
      </c>
      <c r="J5" s="17"/>
    </row>
    <row r="6" spans="1:10" s="18" customFormat="1" ht="45" customHeight="1" x14ac:dyDescent="0.15">
      <c r="A6" s="14">
        <v>3</v>
      </c>
      <c r="B6" s="29" t="s">
        <v>80</v>
      </c>
      <c r="C6" s="45">
        <v>0.51944444444444449</v>
      </c>
      <c r="D6" s="31" t="s">
        <v>81</v>
      </c>
      <c r="E6" s="31" t="s">
        <v>25</v>
      </c>
      <c r="F6" s="19" t="s">
        <v>15</v>
      </c>
      <c r="G6" s="15" t="s">
        <v>107</v>
      </c>
      <c r="H6" s="15">
        <v>4</v>
      </c>
      <c r="I6" s="41">
        <v>50000</v>
      </c>
      <c r="J6" s="17"/>
    </row>
    <row r="7" spans="1:10" s="18" customFormat="1" ht="45" customHeight="1" x14ac:dyDescent="0.15">
      <c r="A7" s="14">
        <v>4</v>
      </c>
      <c r="B7" s="29" t="s">
        <v>80</v>
      </c>
      <c r="C7" s="45">
        <v>0.52361111111111114</v>
      </c>
      <c r="D7" s="31" t="s">
        <v>82</v>
      </c>
      <c r="E7" s="15" t="s">
        <v>83</v>
      </c>
      <c r="F7" s="15" t="s">
        <v>11</v>
      </c>
      <c r="G7" s="15" t="s">
        <v>108</v>
      </c>
      <c r="H7" s="15">
        <v>4</v>
      </c>
      <c r="I7" s="41">
        <v>15500</v>
      </c>
      <c r="J7" s="17"/>
    </row>
    <row r="8" spans="1:10" s="18" customFormat="1" ht="45" customHeight="1" x14ac:dyDescent="0.15">
      <c r="A8" s="14">
        <v>5</v>
      </c>
      <c r="B8" s="29" t="s">
        <v>84</v>
      </c>
      <c r="C8" s="45">
        <v>0.53472222222222221</v>
      </c>
      <c r="D8" s="15" t="s">
        <v>85</v>
      </c>
      <c r="E8" s="15" t="s">
        <v>86</v>
      </c>
      <c r="F8" s="15" t="s">
        <v>11</v>
      </c>
      <c r="G8" s="15" t="s">
        <v>109</v>
      </c>
      <c r="H8" s="15">
        <v>4</v>
      </c>
      <c r="I8" s="41">
        <v>88000</v>
      </c>
      <c r="J8" s="17"/>
    </row>
    <row r="9" spans="1:10" s="18" customFormat="1" ht="45" customHeight="1" x14ac:dyDescent="0.15">
      <c r="A9" s="14">
        <v>6</v>
      </c>
      <c r="B9" s="29" t="s">
        <v>84</v>
      </c>
      <c r="C9" s="45">
        <v>0.53819444444444442</v>
      </c>
      <c r="D9" s="15" t="s">
        <v>87</v>
      </c>
      <c r="E9" s="15" t="s">
        <v>83</v>
      </c>
      <c r="F9" s="15" t="s">
        <v>11</v>
      </c>
      <c r="G9" s="15" t="s">
        <v>110</v>
      </c>
      <c r="H9" s="15">
        <v>4</v>
      </c>
      <c r="I9" s="41">
        <v>12000</v>
      </c>
      <c r="J9" s="17"/>
    </row>
    <row r="10" spans="1:10" s="18" customFormat="1" ht="45" customHeight="1" x14ac:dyDescent="0.15">
      <c r="A10" s="14">
        <v>7</v>
      </c>
      <c r="B10" s="29" t="s">
        <v>88</v>
      </c>
      <c r="C10" s="45">
        <v>0.5180555555555556</v>
      </c>
      <c r="D10" s="15" t="s">
        <v>89</v>
      </c>
      <c r="E10" s="15" t="s">
        <v>86</v>
      </c>
      <c r="F10" s="15" t="s">
        <v>11</v>
      </c>
      <c r="G10" s="15" t="s">
        <v>111</v>
      </c>
      <c r="H10" s="15">
        <v>4</v>
      </c>
      <c r="I10" s="41">
        <v>65000</v>
      </c>
      <c r="J10" s="17"/>
    </row>
    <row r="11" spans="1:10" s="18" customFormat="1" ht="45" customHeight="1" x14ac:dyDescent="0.15">
      <c r="A11" s="14">
        <v>8</v>
      </c>
      <c r="B11" s="29" t="s">
        <v>88</v>
      </c>
      <c r="C11" s="45">
        <v>0.52013888888888882</v>
      </c>
      <c r="D11" s="15" t="s">
        <v>90</v>
      </c>
      <c r="E11" s="15" t="s">
        <v>83</v>
      </c>
      <c r="F11" s="15" t="s">
        <v>11</v>
      </c>
      <c r="G11" s="15" t="s">
        <v>104</v>
      </c>
      <c r="H11" s="15">
        <v>9</v>
      </c>
      <c r="I11" s="41">
        <v>27000</v>
      </c>
      <c r="J11" s="17"/>
    </row>
    <row r="12" spans="1:10" s="18" customFormat="1" ht="45" customHeight="1" x14ac:dyDescent="0.15">
      <c r="A12" s="14">
        <v>9</v>
      </c>
      <c r="B12" s="29" t="s">
        <v>91</v>
      </c>
      <c r="C12" s="44">
        <v>0.52777777777777779</v>
      </c>
      <c r="D12" s="15" t="s">
        <v>92</v>
      </c>
      <c r="E12" s="30" t="s">
        <v>16</v>
      </c>
      <c r="F12" s="32" t="s">
        <v>17</v>
      </c>
      <c r="G12" s="15" t="s">
        <v>112</v>
      </c>
      <c r="H12" s="15">
        <v>3</v>
      </c>
      <c r="I12" s="41">
        <v>33000</v>
      </c>
      <c r="J12" s="17"/>
    </row>
    <row r="13" spans="1:10" s="18" customFormat="1" ht="45" customHeight="1" x14ac:dyDescent="0.15">
      <c r="A13" s="14">
        <v>10</v>
      </c>
      <c r="B13" s="29" t="s">
        <v>93</v>
      </c>
      <c r="C13" s="44">
        <v>0.5395833333333333</v>
      </c>
      <c r="D13" s="15" t="s">
        <v>94</v>
      </c>
      <c r="E13" s="30" t="s">
        <v>16</v>
      </c>
      <c r="F13" s="32" t="s">
        <v>17</v>
      </c>
      <c r="G13" s="15" t="s">
        <v>113</v>
      </c>
      <c r="H13" s="15">
        <v>3</v>
      </c>
      <c r="I13" s="41">
        <v>61000</v>
      </c>
      <c r="J13" s="17"/>
    </row>
    <row r="14" spans="1:10" s="18" customFormat="1" ht="45" customHeight="1" x14ac:dyDescent="0.15">
      <c r="A14" s="14">
        <v>11</v>
      </c>
      <c r="B14" s="29" t="s">
        <v>95</v>
      </c>
      <c r="C14" s="44">
        <v>0.52569444444444446</v>
      </c>
      <c r="D14" s="15" t="s">
        <v>96</v>
      </c>
      <c r="E14" s="30" t="s">
        <v>16</v>
      </c>
      <c r="F14" s="32" t="s">
        <v>17</v>
      </c>
      <c r="G14" s="15" t="s">
        <v>114</v>
      </c>
      <c r="H14" s="15">
        <v>3</v>
      </c>
      <c r="I14" s="41">
        <v>70000</v>
      </c>
      <c r="J14" s="17"/>
    </row>
    <row r="15" spans="1:10" s="18" customFormat="1" ht="45" customHeight="1" x14ac:dyDescent="0.15">
      <c r="A15" s="14">
        <v>12</v>
      </c>
      <c r="B15" s="29" t="s">
        <v>95</v>
      </c>
      <c r="C15" s="45">
        <v>0.52847222222222223</v>
      </c>
      <c r="D15" s="15" t="s">
        <v>97</v>
      </c>
      <c r="E15" s="15" t="s">
        <v>22</v>
      </c>
      <c r="F15" s="15" t="s">
        <v>11</v>
      </c>
      <c r="G15" s="15" t="s">
        <v>114</v>
      </c>
      <c r="H15" s="15">
        <v>3</v>
      </c>
      <c r="I15" s="41">
        <v>4900</v>
      </c>
      <c r="J15" s="17"/>
    </row>
    <row r="16" spans="1:10" s="18" customFormat="1" ht="45" customHeight="1" x14ac:dyDescent="0.15">
      <c r="A16" s="14">
        <v>13</v>
      </c>
      <c r="B16" s="29" t="s">
        <v>98</v>
      </c>
      <c r="C16" s="45">
        <v>0.53819444444444442</v>
      </c>
      <c r="D16" s="15" t="s">
        <v>99</v>
      </c>
      <c r="E16" s="30" t="s">
        <v>28</v>
      </c>
      <c r="F16" s="32" t="s">
        <v>14</v>
      </c>
      <c r="G16" s="15" t="s">
        <v>115</v>
      </c>
      <c r="H16" s="15">
        <v>3</v>
      </c>
      <c r="I16" s="41">
        <v>42000</v>
      </c>
      <c r="J16" s="17"/>
    </row>
    <row r="17" spans="1:10" s="18" customFormat="1" ht="45" customHeight="1" x14ac:dyDescent="0.15">
      <c r="A17" s="14">
        <v>14</v>
      </c>
      <c r="B17" s="29" t="s">
        <v>98</v>
      </c>
      <c r="C17" s="45">
        <v>0.54097222222222219</v>
      </c>
      <c r="D17" s="15" t="s">
        <v>100</v>
      </c>
      <c r="E17" s="31" t="s">
        <v>101</v>
      </c>
      <c r="F17" s="19" t="s">
        <v>12</v>
      </c>
      <c r="G17" s="15" t="s">
        <v>115</v>
      </c>
      <c r="H17" s="15">
        <v>3</v>
      </c>
      <c r="I17" s="41">
        <v>11200</v>
      </c>
      <c r="J17" s="17"/>
    </row>
    <row r="18" spans="1:10" s="18" customFormat="1" ht="45" customHeight="1" thickBot="1" x14ac:dyDescent="0.2">
      <c r="A18" s="14">
        <v>15</v>
      </c>
      <c r="B18" s="29" t="s">
        <v>102</v>
      </c>
      <c r="C18" s="45">
        <v>0.53402777777777777</v>
      </c>
      <c r="D18" s="15" t="s">
        <v>103</v>
      </c>
      <c r="E18" s="30" t="s">
        <v>28</v>
      </c>
      <c r="F18" s="32" t="s">
        <v>14</v>
      </c>
      <c r="G18" s="35" t="s">
        <v>116</v>
      </c>
      <c r="H18" s="35">
        <v>4</v>
      </c>
      <c r="I18" s="42">
        <v>54000</v>
      </c>
      <c r="J18" s="17"/>
    </row>
    <row r="19" spans="1:10" s="18" customFormat="1" ht="45" customHeight="1" thickBot="1" x14ac:dyDescent="0.2">
      <c r="A19" s="20"/>
      <c r="B19" s="21" t="s">
        <v>39</v>
      </c>
      <c r="C19" s="21"/>
      <c r="D19" s="21"/>
      <c r="E19" s="21"/>
      <c r="F19" s="21"/>
      <c r="G19" s="21"/>
      <c r="H19" s="21"/>
      <c r="I19" s="23">
        <f>SUM(I4:I18)</f>
        <v>707600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90" zoomScaleNormal="90" workbookViewId="0">
      <pane ySplit="3" topLeftCell="A4" activePane="bottomLeft" state="frozen"/>
      <selection pane="bottomLeft" activeCell="I8" sqref="I8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8.77734375" style="7" hidden="1" customWidth="1"/>
    <col min="9" max="9" width="7.6640625" style="2" customWidth="1"/>
    <col min="10" max="10" width="11.77734375" style="3" customWidth="1"/>
    <col min="11" max="11" width="9" style="2" bestFit="1" customWidth="1"/>
    <col min="12" max="16384" width="8.88671875" style="2"/>
  </cols>
  <sheetData>
    <row r="1" spans="1:11" s="6" customFormat="1" ht="24" customHeight="1" x14ac:dyDescent="0.15">
      <c r="A1" s="61" t="s">
        <v>148</v>
      </c>
      <c r="B1" s="62"/>
      <c r="C1" s="62"/>
      <c r="D1" s="62"/>
      <c r="E1" s="62"/>
      <c r="F1" s="62"/>
      <c r="G1" s="62"/>
      <c r="H1" s="62"/>
      <c r="I1" s="62"/>
      <c r="J1" s="62"/>
    </row>
    <row r="2" spans="1:11" ht="7.5" customHeight="1" thickBot="1" x14ac:dyDescent="0.2">
      <c r="A2" s="5" t="s">
        <v>1</v>
      </c>
      <c r="B2" s="1"/>
      <c r="C2" s="1"/>
      <c r="D2" s="1"/>
      <c r="E2" s="1"/>
      <c r="F2" s="1"/>
      <c r="G2" s="1"/>
      <c r="I2" s="1"/>
      <c r="J2" s="4" t="s">
        <v>2</v>
      </c>
    </row>
    <row r="3" spans="1:11" s="8" customFormat="1" ht="27" customHeight="1" x14ac:dyDescent="0.15">
      <c r="A3" s="10" t="s">
        <v>0</v>
      </c>
      <c r="B3" s="11" t="s">
        <v>151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3" t="s">
        <v>6</v>
      </c>
      <c r="I3" s="12" t="s">
        <v>7</v>
      </c>
      <c r="J3" s="9" t="s">
        <v>8</v>
      </c>
    </row>
    <row r="4" spans="1:11" s="18" customFormat="1" ht="45" customHeight="1" x14ac:dyDescent="0.15">
      <c r="A4" s="24">
        <v>1</v>
      </c>
      <c r="B4" s="25" t="s">
        <v>117</v>
      </c>
      <c r="C4" s="49">
        <v>0.53263888888888888</v>
      </c>
      <c r="D4" s="26" t="s">
        <v>118</v>
      </c>
      <c r="E4" s="30" t="s">
        <v>119</v>
      </c>
      <c r="F4" s="32" t="s">
        <v>138</v>
      </c>
      <c r="G4" s="38" t="s">
        <v>142</v>
      </c>
      <c r="H4" s="39" t="s">
        <v>10</v>
      </c>
      <c r="I4" s="38">
        <v>4</v>
      </c>
      <c r="J4" s="16">
        <v>48000</v>
      </c>
      <c r="K4" s="17"/>
    </row>
    <row r="5" spans="1:11" s="18" customFormat="1" ht="45" customHeight="1" x14ac:dyDescent="0.15">
      <c r="A5" s="14">
        <v>2</v>
      </c>
      <c r="B5" s="29" t="s">
        <v>120</v>
      </c>
      <c r="C5" s="44">
        <v>0.51736111111111105</v>
      </c>
      <c r="D5" s="15" t="s">
        <v>121</v>
      </c>
      <c r="E5" s="31" t="s">
        <v>16</v>
      </c>
      <c r="F5" s="19" t="s">
        <v>17</v>
      </c>
      <c r="G5" s="15" t="s">
        <v>143</v>
      </c>
      <c r="H5" s="40" t="s">
        <v>10</v>
      </c>
      <c r="I5" s="15">
        <v>4</v>
      </c>
      <c r="J5" s="41">
        <v>80000</v>
      </c>
      <c r="K5" s="17"/>
    </row>
    <row r="6" spans="1:11" s="18" customFormat="1" ht="45" customHeight="1" x14ac:dyDescent="0.15">
      <c r="A6" s="14">
        <v>3</v>
      </c>
      <c r="B6" s="29" t="s">
        <v>122</v>
      </c>
      <c r="C6" s="44">
        <v>0.51527777777777783</v>
      </c>
      <c r="D6" s="31" t="s">
        <v>123</v>
      </c>
      <c r="E6" s="31" t="s">
        <v>16</v>
      </c>
      <c r="F6" s="19" t="s">
        <v>17</v>
      </c>
      <c r="G6" s="15" t="s">
        <v>144</v>
      </c>
      <c r="H6" s="40" t="s">
        <v>10</v>
      </c>
      <c r="I6" s="15">
        <v>4</v>
      </c>
      <c r="J6" s="41">
        <v>99000</v>
      </c>
      <c r="K6" s="17"/>
    </row>
    <row r="7" spans="1:11" s="18" customFormat="1" ht="45" customHeight="1" x14ac:dyDescent="0.15">
      <c r="A7" s="14">
        <v>4</v>
      </c>
      <c r="B7" s="29" t="s">
        <v>122</v>
      </c>
      <c r="C7" s="45">
        <v>0.51944444444444449</v>
      </c>
      <c r="D7" s="31" t="s">
        <v>124</v>
      </c>
      <c r="E7" s="15" t="s">
        <v>101</v>
      </c>
      <c r="F7" s="15" t="s">
        <v>12</v>
      </c>
      <c r="G7" s="15" t="s">
        <v>144</v>
      </c>
      <c r="H7" s="40" t="s">
        <v>10</v>
      </c>
      <c r="I7" s="15">
        <v>4</v>
      </c>
      <c r="J7" s="41">
        <v>10800</v>
      </c>
      <c r="K7" s="17"/>
    </row>
    <row r="8" spans="1:11" s="18" customFormat="1" ht="45" customHeight="1" x14ac:dyDescent="0.15">
      <c r="A8" s="14">
        <v>5</v>
      </c>
      <c r="B8" s="29" t="s">
        <v>125</v>
      </c>
      <c r="C8" s="45">
        <v>0.51874999999999993</v>
      </c>
      <c r="D8" s="15" t="s">
        <v>126</v>
      </c>
      <c r="E8" s="15" t="s">
        <v>25</v>
      </c>
      <c r="F8" s="15" t="s">
        <v>15</v>
      </c>
      <c r="G8" s="15" t="s">
        <v>113</v>
      </c>
      <c r="H8" s="40" t="s">
        <v>10</v>
      </c>
      <c r="I8" s="15">
        <v>3</v>
      </c>
      <c r="J8" s="41">
        <v>30000</v>
      </c>
      <c r="K8" s="17"/>
    </row>
    <row r="9" spans="1:11" s="18" customFormat="1" ht="45" customHeight="1" x14ac:dyDescent="0.15">
      <c r="A9" s="14">
        <v>6</v>
      </c>
      <c r="B9" s="29" t="s">
        <v>125</v>
      </c>
      <c r="C9" s="45">
        <v>0.52500000000000002</v>
      </c>
      <c r="D9" s="15" t="s">
        <v>127</v>
      </c>
      <c r="E9" s="15" t="s">
        <v>22</v>
      </c>
      <c r="F9" s="15" t="s">
        <v>11</v>
      </c>
      <c r="G9" s="15" t="s">
        <v>113</v>
      </c>
      <c r="H9" s="40" t="s">
        <v>10</v>
      </c>
      <c r="I9" s="15">
        <v>3</v>
      </c>
      <c r="J9" s="41">
        <v>3100</v>
      </c>
      <c r="K9" s="17"/>
    </row>
    <row r="10" spans="1:11" s="18" customFormat="1" ht="45" customHeight="1" x14ac:dyDescent="0.15">
      <c r="A10" s="14">
        <v>7</v>
      </c>
      <c r="B10" s="29" t="s">
        <v>128</v>
      </c>
      <c r="C10" s="45">
        <v>0.51527777777777783</v>
      </c>
      <c r="D10" s="15" t="s">
        <v>129</v>
      </c>
      <c r="E10" s="15" t="s">
        <v>130</v>
      </c>
      <c r="F10" s="15" t="s">
        <v>139</v>
      </c>
      <c r="G10" s="15" t="s">
        <v>145</v>
      </c>
      <c r="H10" s="40" t="s">
        <v>10</v>
      </c>
      <c r="I10" s="15">
        <v>4</v>
      </c>
      <c r="J10" s="41">
        <v>119000</v>
      </c>
      <c r="K10" s="17"/>
    </row>
    <row r="11" spans="1:11" s="18" customFormat="1" ht="45" customHeight="1" x14ac:dyDescent="0.15">
      <c r="A11" s="14">
        <v>8</v>
      </c>
      <c r="B11" s="29" t="s">
        <v>131</v>
      </c>
      <c r="C11" s="49">
        <v>0.51180555555555551</v>
      </c>
      <c r="D11" s="15" t="s">
        <v>132</v>
      </c>
      <c r="E11" s="15" t="s">
        <v>133</v>
      </c>
      <c r="F11" s="15" t="s">
        <v>140</v>
      </c>
      <c r="G11" s="15" t="s">
        <v>146</v>
      </c>
      <c r="H11" s="40" t="s">
        <v>10</v>
      </c>
      <c r="I11" s="15">
        <v>2</v>
      </c>
      <c r="J11" s="41">
        <v>20000</v>
      </c>
      <c r="K11" s="17"/>
    </row>
    <row r="12" spans="1:11" s="18" customFormat="1" ht="45" customHeight="1" x14ac:dyDescent="0.15">
      <c r="A12" s="14">
        <v>9</v>
      </c>
      <c r="B12" s="29" t="s">
        <v>131</v>
      </c>
      <c r="C12" s="45">
        <v>0.51388888888888895</v>
      </c>
      <c r="D12" s="15" t="s">
        <v>134</v>
      </c>
      <c r="E12" s="30" t="s">
        <v>135</v>
      </c>
      <c r="F12" s="32" t="s">
        <v>141</v>
      </c>
      <c r="G12" s="15" t="s">
        <v>146</v>
      </c>
      <c r="H12" s="40" t="s">
        <v>10</v>
      </c>
      <c r="I12" s="15">
        <v>2</v>
      </c>
      <c r="J12" s="41">
        <v>9000</v>
      </c>
      <c r="K12" s="17"/>
    </row>
    <row r="13" spans="1:11" s="18" customFormat="1" ht="45" customHeight="1" x14ac:dyDescent="0.15">
      <c r="A13" s="14">
        <v>10</v>
      </c>
      <c r="B13" s="29" t="s">
        <v>136</v>
      </c>
      <c r="C13" s="45">
        <v>0.53541666666666665</v>
      </c>
      <c r="D13" s="15" t="s">
        <v>137</v>
      </c>
      <c r="E13" s="30" t="s">
        <v>78</v>
      </c>
      <c r="F13" s="32" t="s">
        <v>79</v>
      </c>
      <c r="G13" s="15" t="s">
        <v>147</v>
      </c>
      <c r="H13" s="40" t="s">
        <v>10</v>
      </c>
      <c r="I13" s="15">
        <v>4</v>
      </c>
      <c r="J13" s="41">
        <v>100000</v>
      </c>
      <c r="K13" s="17"/>
    </row>
    <row r="14" spans="1:11" s="18" customFormat="1" ht="45" customHeight="1" thickBot="1" x14ac:dyDescent="0.2">
      <c r="A14" s="20"/>
      <c r="B14" s="21" t="s">
        <v>39</v>
      </c>
      <c r="C14" s="21"/>
      <c r="D14" s="21"/>
      <c r="E14" s="21"/>
      <c r="F14" s="21"/>
      <c r="G14" s="21"/>
      <c r="H14" s="22"/>
      <c r="I14" s="21"/>
      <c r="J14" s="23">
        <f>SUM(J4:J13)</f>
        <v>518900</v>
      </c>
    </row>
  </sheetData>
  <mergeCells count="1">
    <mergeCell ref="A1:J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90" zoomScaleNormal="90" workbookViewId="0">
      <pane ySplit="3" topLeftCell="A4" activePane="bottomLeft" state="frozen"/>
      <selection pane="bottomLeft" activeCell="I18" sqref="I18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153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152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45" customHeight="1" x14ac:dyDescent="0.15">
      <c r="A4" s="24">
        <v>1</v>
      </c>
      <c r="B4" s="25" t="s">
        <v>154</v>
      </c>
      <c r="C4" s="47">
        <v>0.81319444444444444</v>
      </c>
      <c r="D4" s="26" t="s">
        <v>155</v>
      </c>
      <c r="E4" s="26" t="s">
        <v>156</v>
      </c>
      <c r="F4" s="38" t="s">
        <v>180</v>
      </c>
      <c r="G4" s="38" t="s">
        <v>183</v>
      </c>
      <c r="H4" s="38">
        <v>4</v>
      </c>
      <c r="I4" s="16">
        <v>100000</v>
      </c>
      <c r="J4" s="17"/>
    </row>
    <row r="5" spans="1:10" s="18" customFormat="1" ht="45" customHeight="1" x14ac:dyDescent="0.15">
      <c r="A5" s="14">
        <v>2</v>
      </c>
      <c r="B5" s="29" t="s">
        <v>157</v>
      </c>
      <c r="C5" s="32">
        <v>0.51458333333333328</v>
      </c>
      <c r="D5" s="15" t="s">
        <v>158</v>
      </c>
      <c r="E5" s="30" t="s">
        <v>13</v>
      </c>
      <c r="F5" s="15" t="s">
        <v>12</v>
      </c>
      <c r="G5" s="15" t="s">
        <v>184</v>
      </c>
      <c r="H5" s="15">
        <v>3</v>
      </c>
      <c r="I5" s="41">
        <v>54000</v>
      </c>
      <c r="J5" s="17"/>
    </row>
    <row r="6" spans="1:10" s="18" customFormat="1" ht="45" customHeight="1" x14ac:dyDescent="0.15">
      <c r="A6" s="14">
        <v>3</v>
      </c>
      <c r="B6" s="29" t="s">
        <v>159</v>
      </c>
      <c r="C6" s="45">
        <v>0.52986111111111112</v>
      </c>
      <c r="D6" s="31" t="s">
        <v>160</v>
      </c>
      <c r="E6" s="31" t="s">
        <v>25</v>
      </c>
      <c r="F6" s="19" t="s">
        <v>15</v>
      </c>
      <c r="G6" s="15" t="s">
        <v>185</v>
      </c>
      <c r="H6" s="15">
        <v>3</v>
      </c>
      <c r="I6" s="41">
        <v>30000</v>
      </c>
      <c r="J6" s="17"/>
    </row>
    <row r="7" spans="1:10" s="18" customFormat="1" ht="45" customHeight="1" x14ac:dyDescent="0.15">
      <c r="A7" s="14">
        <v>4</v>
      </c>
      <c r="B7" s="29" t="s">
        <v>161</v>
      </c>
      <c r="C7" s="45">
        <v>0.53125</v>
      </c>
      <c r="D7" s="31" t="s">
        <v>162</v>
      </c>
      <c r="E7" s="31" t="s">
        <v>25</v>
      </c>
      <c r="F7" s="19" t="s">
        <v>15</v>
      </c>
      <c r="G7" s="15" t="s">
        <v>186</v>
      </c>
      <c r="H7" s="15">
        <v>4</v>
      </c>
      <c r="I7" s="41">
        <v>60000</v>
      </c>
      <c r="J7" s="17"/>
    </row>
    <row r="8" spans="1:10" s="18" customFormat="1" ht="45" customHeight="1" x14ac:dyDescent="0.15">
      <c r="A8" s="14">
        <v>5</v>
      </c>
      <c r="B8" s="29" t="s">
        <v>163</v>
      </c>
      <c r="C8" s="45">
        <v>0.48680555555555555</v>
      </c>
      <c r="D8" s="15" t="s">
        <v>164</v>
      </c>
      <c r="E8" s="15" t="s">
        <v>165</v>
      </c>
      <c r="F8" s="15" t="s">
        <v>181</v>
      </c>
      <c r="G8" s="15" t="s">
        <v>187</v>
      </c>
      <c r="H8" s="15">
        <v>3</v>
      </c>
      <c r="I8" s="41">
        <v>55000</v>
      </c>
      <c r="J8" s="17"/>
    </row>
    <row r="9" spans="1:10" s="18" customFormat="1" ht="45" customHeight="1" x14ac:dyDescent="0.15">
      <c r="A9" s="14">
        <v>6</v>
      </c>
      <c r="B9" s="29" t="s">
        <v>166</v>
      </c>
      <c r="C9" s="32">
        <v>0.50486111111111109</v>
      </c>
      <c r="D9" s="15" t="s">
        <v>167</v>
      </c>
      <c r="E9" s="30" t="s">
        <v>13</v>
      </c>
      <c r="F9" s="15" t="s">
        <v>12</v>
      </c>
      <c r="G9" s="15" t="s">
        <v>188</v>
      </c>
      <c r="H9" s="15">
        <v>4</v>
      </c>
      <c r="I9" s="41">
        <v>72000</v>
      </c>
      <c r="J9" s="17"/>
    </row>
    <row r="10" spans="1:10" s="18" customFormat="1" ht="45" customHeight="1" x14ac:dyDescent="0.15">
      <c r="A10" s="14">
        <v>7</v>
      </c>
      <c r="B10" s="29" t="s">
        <v>166</v>
      </c>
      <c r="C10" s="45">
        <v>0.50624999999999998</v>
      </c>
      <c r="D10" s="15" t="s">
        <v>168</v>
      </c>
      <c r="E10" s="31" t="s">
        <v>101</v>
      </c>
      <c r="F10" s="19" t="s">
        <v>12</v>
      </c>
      <c r="G10" s="15" t="s">
        <v>188</v>
      </c>
      <c r="H10" s="15">
        <v>4</v>
      </c>
      <c r="I10" s="41">
        <v>11200</v>
      </c>
      <c r="J10" s="17"/>
    </row>
    <row r="11" spans="1:10" s="18" customFormat="1" ht="45" customHeight="1" x14ac:dyDescent="0.15">
      <c r="A11" s="14">
        <v>8</v>
      </c>
      <c r="B11" s="29" t="s">
        <v>169</v>
      </c>
      <c r="C11" s="45">
        <v>0.5180555555555556</v>
      </c>
      <c r="D11" s="15" t="s">
        <v>170</v>
      </c>
      <c r="E11" s="15" t="s">
        <v>86</v>
      </c>
      <c r="F11" s="15" t="s">
        <v>11</v>
      </c>
      <c r="G11" s="15" t="s">
        <v>189</v>
      </c>
      <c r="H11" s="15">
        <v>4</v>
      </c>
      <c r="I11" s="41">
        <v>93000</v>
      </c>
      <c r="J11" s="17"/>
    </row>
    <row r="12" spans="1:10" s="18" customFormat="1" ht="45" customHeight="1" x14ac:dyDescent="0.15">
      <c r="A12" s="14">
        <v>9</v>
      </c>
      <c r="B12" s="29" t="s">
        <v>171</v>
      </c>
      <c r="C12" s="45">
        <v>0.69861111111111107</v>
      </c>
      <c r="D12" s="15" t="s">
        <v>172</v>
      </c>
      <c r="E12" s="15" t="s">
        <v>173</v>
      </c>
      <c r="F12" s="15" t="s">
        <v>182</v>
      </c>
      <c r="G12" s="15" t="s">
        <v>190</v>
      </c>
      <c r="H12" s="15">
        <v>4</v>
      </c>
      <c r="I12" s="41">
        <v>22700</v>
      </c>
      <c r="J12" s="17"/>
    </row>
    <row r="13" spans="1:10" s="18" customFormat="1" ht="45" customHeight="1" x14ac:dyDescent="0.15">
      <c r="A13" s="14">
        <v>10</v>
      </c>
      <c r="B13" s="29" t="s">
        <v>174</v>
      </c>
      <c r="C13" s="49">
        <v>0.51458333333333328</v>
      </c>
      <c r="D13" s="15" t="s">
        <v>175</v>
      </c>
      <c r="E13" s="15" t="s">
        <v>119</v>
      </c>
      <c r="F13" s="19" t="s">
        <v>138</v>
      </c>
      <c r="G13" s="15" t="s">
        <v>191</v>
      </c>
      <c r="H13" s="15">
        <v>4</v>
      </c>
      <c r="I13" s="41">
        <v>63000</v>
      </c>
      <c r="J13" s="17"/>
    </row>
    <row r="14" spans="1:10" s="18" customFormat="1" ht="45" customHeight="1" x14ac:dyDescent="0.15">
      <c r="A14" s="14">
        <v>11</v>
      </c>
      <c r="B14" s="29" t="s">
        <v>176</v>
      </c>
      <c r="C14" s="45">
        <v>0.52777777777777779</v>
      </c>
      <c r="D14" s="27" t="s">
        <v>177</v>
      </c>
      <c r="E14" s="15" t="s">
        <v>86</v>
      </c>
      <c r="F14" s="15" t="s">
        <v>11</v>
      </c>
      <c r="G14" s="55" t="s">
        <v>192</v>
      </c>
      <c r="H14" s="15">
        <v>4</v>
      </c>
      <c r="I14" s="41">
        <v>99000</v>
      </c>
      <c r="J14" s="17"/>
    </row>
    <row r="15" spans="1:10" s="18" customFormat="1" ht="45" customHeight="1" x14ac:dyDescent="0.15">
      <c r="A15" s="14">
        <v>12</v>
      </c>
      <c r="B15" s="29" t="s">
        <v>176</v>
      </c>
      <c r="C15" s="54">
        <v>0.53194444444444444</v>
      </c>
      <c r="D15" s="27" t="s">
        <v>90</v>
      </c>
      <c r="E15" s="31" t="s">
        <v>101</v>
      </c>
      <c r="F15" s="19" t="s">
        <v>12</v>
      </c>
      <c r="G15" s="55" t="s">
        <v>192</v>
      </c>
      <c r="H15" s="56">
        <v>4</v>
      </c>
      <c r="I15" s="41">
        <v>19700</v>
      </c>
      <c r="J15" s="17"/>
    </row>
    <row r="16" spans="1:10" s="18" customFormat="1" ht="45" customHeight="1" x14ac:dyDescent="0.15">
      <c r="A16" s="50">
        <v>13</v>
      </c>
      <c r="B16" s="51" t="s">
        <v>178</v>
      </c>
      <c r="C16" s="44">
        <v>0.50208333333333333</v>
      </c>
      <c r="D16" s="27" t="s">
        <v>179</v>
      </c>
      <c r="E16" s="27" t="s">
        <v>28</v>
      </c>
      <c r="F16" s="28" t="s">
        <v>14</v>
      </c>
      <c r="G16" s="52" t="s">
        <v>193</v>
      </c>
      <c r="H16" s="52">
        <v>4</v>
      </c>
      <c r="I16" s="53">
        <v>48000</v>
      </c>
      <c r="J16" s="17"/>
    </row>
    <row r="17" spans="1:9" s="18" customFormat="1" ht="45" customHeight="1" thickBot="1" x14ac:dyDescent="0.2">
      <c r="A17" s="20"/>
      <c r="B17" s="21" t="s">
        <v>39</v>
      </c>
      <c r="C17" s="21"/>
      <c r="D17" s="21"/>
      <c r="E17" s="21"/>
      <c r="F17" s="21"/>
      <c r="G17" s="21"/>
      <c r="H17" s="21"/>
      <c r="I17" s="23">
        <f>SUM(I4:I16)</f>
        <v>727600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90" zoomScaleNormal="90" workbookViewId="0">
      <pane ySplit="3" topLeftCell="A10" activePane="bottomLeft" state="frozen"/>
      <selection pane="bottomLeft" activeCell="G16" sqref="G16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231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152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45" customHeight="1" x14ac:dyDescent="0.15">
      <c r="A4" s="24">
        <v>1</v>
      </c>
      <c r="B4" s="25" t="s">
        <v>194</v>
      </c>
      <c r="C4" s="47">
        <v>0.53333333333333333</v>
      </c>
      <c r="D4" s="26" t="s">
        <v>195</v>
      </c>
      <c r="E4" s="43" t="s">
        <v>196</v>
      </c>
      <c r="F4" s="15" t="s">
        <v>15</v>
      </c>
      <c r="G4" s="38" t="s">
        <v>232</v>
      </c>
      <c r="H4" s="38">
        <v>3</v>
      </c>
      <c r="I4" s="16">
        <v>46000</v>
      </c>
      <c r="J4" s="17"/>
    </row>
    <row r="5" spans="1:10" s="18" customFormat="1" ht="45" customHeight="1" x14ac:dyDescent="0.15">
      <c r="A5" s="24">
        <v>2</v>
      </c>
      <c r="B5" s="29" t="s">
        <v>197</v>
      </c>
      <c r="C5" s="32">
        <v>0.50555555555555554</v>
      </c>
      <c r="D5" s="15" t="s">
        <v>198</v>
      </c>
      <c r="E5" s="30" t="s">
        <v>13</v>
      </c>
      <c r="F5" s="15" t="s">
        <v>12</v>
      </c>
      <c r="G5" s="15" t="s">
        <v>233</v>
      </c>
      <c r="H5" s="15">
        <v>3</v>
      </c>
      <c r="I5" s="41">
        <v>54000</v>
      </c>
      <c r="J5" s="17"/>
    </row>
    <row r="6" spans="1:10" s="18" customFormat="1" ht="45" customHeight="1" x14ac:dyDescent="0.15">
      <c r="A6" s="24">
        <v>3</v>
      </c>
      <c r="B6" s="29" t="s">
        <v>199</v>
      </c>
      <c r="C6" s="45">
        <v>0.78333333333333333</v>
      </c>
      <c r="D6" s="31" t="s">
        <v>200</v>
      </c>
      <c r="E6" s="31" t="s">
        <v>201</v>
      </c>
      <c r="F6" s="19" t="s">
        <v>202</v>
      </c>
      <c r="G6" s="15" t="s">
        <v>234</v>
      </c>
      <c r="H6" s="15">
        <v>3</v>
      </c>
      <c r="I6" s="41">
        <v>47500</v>
      </c>
      <c r="J6" s="17"/>
    </row>
    <row r="7" spans="1:10" s="18" customFormat="1" ht="45" customHeight="1" x14ac:dyDescent="0.15">
      <c r="A7" s="24">
        <v>4</v>
      </c>
      <c r="B7" s="29" t="s">
        <v>203</v>
      </c>
      <c r="C7" s="45">
        <v>0.54861111111111105</v>
      </c>
      <c r="D7" s="15" t="s">
        <v>204</v>
      </c>
      <c r="E7" s="15" t="s">
        <v>205</v>
      </c>
      <c r="F7" s="15" t="s">
        <v>206</v>
      </c>
      <c r="G7" s="15" t="s">
        <v>235</v>
      </c>
      <c r="H7" s="15">
        <v>4</v>
      </c>
      <c r="I7" s="41">
        <v>120000</v>
      </c>
      <c r="J7" s="17"/>
    </row>
    <row r="8" spans="1:10" s="18" customFormat="1" ht="45" customHeight="1" x14ac:dyDescent="0.15">
      <c r="A8" s="24">
        <v>5</v>
      </c>
      <c r="B8" s="29" t="s">
        <v>203</v>
      </c>
      <c r="C8" s="32">
        <v>0.55763888888888891</v>
      </c>
      <c r="D8" s="15" t="s">
        <v>207</v>
      </c>
      <c r="E8" s="15" t="s">
        <v>22</v>
      </c>
      <c r="F8" s="15" t="s">
        <v>11</v>
      </c>
      <c r="G8" s="15" t="s">
        <v>235</v>
      </c>
      <c r="H8" s="15">
        <v>4</v>
      </c>
      <c r="I8" s="41">
        <v>8000</v>
      </c>
      <c r="J8" s="17"/>
    </row>
    <row r="9" spans="1:10" s="18" customFormat="1" ht="45" customHeight="1" x14ac:dyDescent="0.15">
      <c r="A9" s="24">
        <v>6</v>
      </c>
      <c r="B9" s="29" t="s">
        <v>208</v>
      </c>
      <c r="C9" s="45">
        <v>0.77986111111111101</v>
      </c>
      <c r="D9" s="15" t="s">
        <v>209</v>
      </c>
      <c r="E9" s="31" t="s">
        <v>210</v>
      </c>
      <c r="F9" s="19" t="s">
        <v>211</v>
      </c>
      <c r="G9" s="15" t="s">
        <v>236</v>
      </c>
      <c r="H9" s="15">
        <v>4</v>
      </c>
      <c r="I9" s="41">
        <v>72000</v>
      </c>
      <c r="J9" s="17"/>
    </row>
    <row r="10" spans="1:10" s="18" customFormat="1" ht="45" customHeight="1" x14ac:dyDescent="0.15">
      <c r="A10" s="24">
        <v>7</v>
      </c>
      <c r="B10" s="29" t="s">
        <v>212</v>
      </c>
      <c r="C10" s="45">
        <v>0.60555555555555551</v>
      </c>
      <c r="D10" s="15" t="s">
        <v>213</v>
      </c>
      <c r="E10" s="15" t="s">
        <v>214</v>
      </c>
      <c r="F10" s="15" t="s">
        <v>215</v>
      </c>
      <c r="G10" s="15" t="s">
        <v>237</v>
      </c>
      <c r="H10" s="15">
        <v>4</v>
      </c>
      <c r="I10" s="41">
        <v>120000</v>
      </c>
      <c r="J10" s="17"/>
    </row>
    <row r="11" spans="1:10" s="18" customFormat="1" ht="45" customHeight="1" x14ac:dyDescent="0.15">
      <c r="A11" s="24">
        <v>8</v>
      </c>
      <c r="B11" s="29" t="s">
        <v>216</v>
      </c>
      <c r="C11" s="45">
        <v>0.53541666666666665</v>
      </c>
      <c r="D11" s="15" t="s">
        <v>217</v>
      </c>
      <c r="E11" s="15" t="s">
        <v>218</v>
      </c>
      <c r="F11" s="15" t="s">
        <v>219</v>
      </c>
      <c r="G11" s="15" t="s">
        <v>238</v>
      </c>
      <c r="H11" s="15">
        <v>4</v>
      </c>
      <c r="I11" s="41">
        <v>110000</v>
      </c>
      <c r="J11" s="17"/>
    </row>
    <row r="12" spans="1:10" s="18" customFormat="1" ht="45" customHeight="1" x14ac:dyDescent="0.15">
      <c r="A12" s="24">
        <v>9</v>
      </c>
      <c r="B12" s="29" t="s">
        <v>216</v>
      </c>
      <c r="C12" s="49">
        <v>0.53888888888888886</v>
      </c>
      <c r="D12" s="15" t="s">
        <v>220</v>
      </c>
      <c r="E12" s="15" t="s">
        <v>221</v>
      </c>
      <c r="F12" s="19" t="s">
        <v>222</v>
      </c>
      <c r="G12" s="15" t="s">
        <v>238</v>
      </c>
      <c r="H12" s="15">
        <v>4</v>
      </c>
      <c r="I12" s="41">
        <v>21700</v>
      </c>
      <c r="J12" s="17"/>
    </row>
    <row r="13" spans="1:10" s="18" customFormat="1" ht="45" customHeight="1" x14ac:dyDescent="0.15">
      <c r="A13" s="24">
        <v>10</v>
      </c>
      <c r="B13" s="29" t="s">
        <v>223</v>
      </c>
      <c r="C13" s="45">
        <v>0.52847222222222223</v>
      </c>
      <c r="D13" s="27" t="s">
        <v>224</v>
      </c>
      <c r="E13" s="15" t="s">
        <v>86</v>
      </c>
      <c r="F13" s="15" t="s">
        <v>11</v>
      </c>
      <c r="G13" s="15" t="s">
        <v>239</v>
      </c>
      <c r="H13" s="15">
        <v>3</v>
      </c>
      <c r="I13" s="41">
        <v>36000</v>
      </c>
      <c r="J13" s="17"/>
    </row>
    <row r="14" spans="1:10" s="18" customFormat="1" ht="45" customHeight="1" x14ac:dyDescent="0.15">
      <c r="A14" s="24">
        <v>11</v>
      </c>
      <c r="B14" s="29" t="s">
        <v>225</v>
      </c>
      <c r="C14" s="54">
        <v>0.51944444444444449</v>
      </c>
      <c r="D14" s="27" t="s">
        <v>226</v>
      </c>
      <c r="E14" s="27" t="s">
        <v>16</v>
      </c>
      <c r="F14" s="28" t="s">
        <v>17</v>
      </c>
      <c r="G14" s="15" t="s">
        <v>240</v>
      </c>
      <c r="H14" s="56">
        <v>2</v>
      </c>
      <c r="I14" s="41">
        <v>26000</v>
      </c>
      <c r="J14" s="17"/>
    </row>
    <row r="15" spans="1:10" s="18" customFormat="1" ht="45" customHeight="1" x14ac:dyDescent="0.15">
      <c r="A15" s="24">
        <v>12</v>
      </c>
      <c r="B15" s="29" t="s">
        <v>227</v>
      </c>
      <c r="C15" s="57">
        <v>0.54513888888888895</v>
      </c>
      <c r="D15" s="27" t="s">
        <v>228</v>
      </c>
      <c r="E15" s="27" t="s">
        <v>16</v>
      </c>
      <c r="F15" s="28" t="s">
        <v>17</v>
      </c>
      <c r="G15" s="52" t="s">
        <v>241</v>
      </c>
      <c r="H15" s="38">
        <v>3</v>
      </c>
      <c r="I15" s="53">
        <v>33000</v>
      </c>
      <c r="J15" s="17"/>
    </row>
    <row r="16" spans="1:10" s="18" customFormat="1" ht="45" customHeight="1" x14ac:dyDescent="0.15">
      <c r="A16" s="24">
        <v>13</v>
      </c>
      <c r="B16" s="29" t="s">
        <v>229</v>
      </c>
      <c r="C16" s="44">
        <v>0.54236111111111118</v>
      </c>
      <c r="D16" s="27" t="s">
        <v>230</v>
      </c>
      <c r="E16" s="31" t="s">
        <v>25</v>
      </c>
      <c r="F16" s="19" t="s">
        <v>15</v>
      </c>
      <c r="G16" s="52" t="s">
        <v>242</v>
      </c>
      <c r="H16" s="52">
        <v>3</v>
      </c>
      <c r="I16" s="53">
        <v>30000</v>
      </c>
      <c r="J16" s="17"/>
    </row>
    <row r="17" spans="1:9" s="18" customFormat="1" ht="45" customHeight="1" thickBot="1" x14ac:dyDescent="0.2">
      <c r="A17" s="20"/>
      <c r="B17" s="21" t="s">
        <v>39</v>
      </c>
      <c r="C17" s="21"/>
      <c r="D17" s="21"/>
      <c r="E17" s="21"/>
      <c r="F17" s="21"/>
      <c r="G17" s="21"/>
      <c r="H17" s="21"/>
      <c r="I17" s="23">
        <f>SUM(I4:I16)</f>
        <v>724200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="90" zoomScaleNormal="90" workbookViewId="0">
      <pane ySplit="3" topLeftCell="A4" activePane="bottomLeft" state="frozen"/>
      <selection pane="bottomLeft" activeCell="I10" sqref="I10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244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39.950000000000003" customHeight="1" x14ac:dyDescent="0.15">
      <c r="A4" s="24">
        <v>1</v>
      </c>
      <c r="B4" s="25" t="s">
        <v>245</v>
      </c>
      <c r="C4" s="47">
        <v>0.5493055555555556</v>
      </c>
      <c r="D4" s="58" t="s">
        <v>246</v>
      </c>
      <c r="E4" s="59" t="s">
        <v>247</v>
      </c>
      <c r="F4" s="60" t="s">
        <v>248</v>
      </c>
      <c r="G4" s="38" t="s">
        <v>267</v>
      </c>
      <c r="H4" s="38">
        <v>3</v>
      </c>
      <c r="I4" s="16">
        <v>29000</v>
      </c>
      <c r="J4" s="17"/>
    </row>
    <row r="5" spans="1:10" s="18" customFormat="1" ht="39.950000000000003" customHeight="1" x14ac:dyDescent="0.15">
      <c r="A5" s="14">
        <v>2</v>
      </c>
      <c r="B5" s="29" t="s">
        <v>249</v>
      </c>
      <c r="C5" s="32">
        <v>0.51527777777777783</v>
      </c>
      <c r="D5" s="15" t="s">
        <v>250</v>
      </c>
      <c r="E5" s="27" t="s">
        <v>243</v>
      </c>
      <c r="F5" s="28" t="s">
        <v>251</v>
      </c>
      <c r="G5" s="15" t="s">
        <v>268</v>
      </c>
      <c r="H5" s="15">
        <v>4</v>
      </c>
      <c r="I5" s="41">
        <v>96000</v>
      </c>
      <c r="J5" s="17"/>
    </row>
    <row r="6" spans="1:10" s="18" customFormat="1" ht="39.950000000000003" customHeight="1" x14ac:dyDescent="0.15">
      <c r="A6" s="14">
        <v>3</v>
      </c>
      <c r="B6" s="29" t="s">
        <v>252</v>
      </c>
      <c r="C6" s="45">
        <v>0.52430555555555558</v>
      </c>
      <c r="D6" s="31" t="s">
        <v>253</v>
      </c>
      <c r="E6" s="27" t="s">
        <v>254</v>
      </c>
      <c r="F6" s="28" t="s">
        <v>255</v>
      </c>
      <c r="G6" s="15" t="s">
        <v>269</v>
      </c>
      <c r="H6" s="15">
        <v>4</v>
      </c>
      <c r="I6" s="41">
        <v>116000</v>
      </c>
      <c r="J6" s="17"/>
    </row>
    <row r="7" spans="1:10" s="18" customFormat="1" ht="39.950000000000003" customHeight="1" x14ac:dyDescent="0.15">
      <c r="A7" s="14">
        <v>4</v>
      </c>
      <c r="B7" s="29" t="s">
        <v>256</v>
      </c>
      <c r="C7" s="45">
        <v>0.56527777777777777</v>
      </c>
      <c r="D7" s="58" t="s">
        <v>257</v>
      </c>
      <c r="E7" s="31" t="s">
        <v>258</v>
      </c>
      <c r="F7" s="19" t="s">
        <v>259</v>
      </c>
      <c r="G7" s="15" t="s">
        <v>270</v>
      </c>
      <c r="H7" s="15">
        <v>3</v>
      </c>
      <c r="I7" s="41">
        <v>39900</v>
      </c>
      <c r="J7" s="17"/>
    </row>
    <row r="8" spans="1:10" s="18" customFormat="1" ht="39.950000000000003" customHeight="1" x14ac:dyDescent="0.15">
      <c r="A8" s="14">
        <v>5</v>
      </c>
      <c r="B8" s="29" t="s">
        <v>260</v>
      </c>
      <c r="C8" s="45">
        <v>0.54027777777777775</v>
      </c>
      <c r="D8" s="15" t="s">
        <v>261</v>
      </c>
      <c r="E8" s="30" t="s">
        <v>262</v>
      </c>
      <c r="F8" s="15" t="s">
        <v>263</v>
      </c>
      <c r="G8" s="15" t="s">
        <v>271</v>
      </c>
      <c r="H8" s="15">
        <v>3</v>
      </c>
      <c r="I8" s="41">
        <v>39000</v>
      </c>
      <c r="J8" s="17"/>
    </row>
    <row r="9" spans="1:10" s="18" customFormat="1" ht="39.950000000000003" customHeight="1" x14ac:dyDescent="0.15">
      <c r="A9" s="14">
        <v>6</v>
      </c>
      <c r="B9" s="29" t="s">
        <v>264</v>
      </c>
      <c r="C9" s="32">
        <v>0.49236111111111108</v>
      </c>
      <c r="D9" s="58" t="s">
        <v>265</v>
      </c>
      <c r="E9" s="27" t="s">
        <v>266</v>
      </c>
      <c r="F9" s="28" t="s">
        <v>251</v>
      </c>
      <c r="G9" s="15" t="s">
        <v>268</v>
      </c>
      <c r="H9" s="15">
        <v>4</v>
      </c>
      <c r="I9" s="41">
        <v>48000</v>
      </c>
      <c r="J9" s="17"/>
    </row>
    <row r="10" spans="1:10" s="18" customFormat="1" ht="39.950000000000003" customHeight="1" thickBot="1" x14ac:dyDescent="0.2">
      <c r="A10" s="20"/>
      <c r="B10" s="21" t="s">
        <v>39</v>
      </c>
      <c r="C10" s="21"/>
      <c r="D10" s="21"/>
      <c r="E10" s="21"/>
      <c r="F10" s="21"/>
      <c r="G10" s="21"/>
      <c r="H10" s="21"/>
      <c r="I10" s="23">
        <f>SUM(I4:I9)</f>
        <v>367900</v>
      </c>
      <c r="J10" s="17"/>
    </row>
    <row r="11" spans="1:10" s="18" customFormat="1" ht="39.950000000000003" customHeight="1" x14ac:dyDescent="0.15">
      <c r="A11" s="2"/>
      <c r="B11" s="2"/>
      <c r="C11" s="2"/>
      <c r="D11" s="2"/>
      <c r="E11" s="2"/>
      <c r="F11" s="2"/>
      <c r="G11" s="2"/>
      <c r="H11" s="2"/>
      <c r="I11" s="3"/>
      <c r="J11" s="17"/>
    </row>
    <row r="12" spans="1:10" s="18" customFormat="1" ht="39.950000000000003" customHeight="1" x14ac:dyDescent="0.15">
      <c r="A12" s="2"/>
      <c r="B12" s="2"/>
      <c r="C12" s="2"/>
      <c r="D12" s="2"/>
      <c r="E12" s="2"/>
      <c r="F12" s="2"/>
      <c r="G12" s="2"/>
      <c r="H12" s="2"/>
      <c r="I12" s="3"/>
      <c r="J12" s="17"/>
    </row>
    <row r="13" spans="1:10" s="18" customFormat="1" ht="39.950000000000003" customHeight="1" x14ac:dyDescent="0.15">
      <c r="A13" s="2"/>
      <c r="B13" s="2"/>
      <c r="C13" s="2"/>
      <c r="D13" s="2"/>
      <c r="E13" s="2"/>
      <c r="F13" s="2"/>
      <c r="G13" s="2"/>
      <c r="H13" s="2"/>
      <c r="I13" s="3"/>
      <c r="J13" s="17"/>
    </row>
    <row r="14" spans="1:10" s="18" customFormat="1" ht="39.950000000000003" customHeight="1" x14ac:dyDescent="0.15">
      <c r="A14" s="2"/>
      <c r="B14" s="2"/>
      <c r="C14" s="2"/>
      <c r="D14" s="2"/>
      <c r="E14" s="2"/>
      <c r="F14" s="2"/>
      <c r="G14" s="2"/>
      <c r="H14" s="2"/>
      <c r="I14" s="3"/>
      <c r="J14" s="17"/>
    </row>
    <row r="15" spans="1:10" s="18" customFormat="1" ht="39.950000000000003" customHeight="1" x14ac:dyDescent="0.15">
      <c r="A15" s="2"/>
      <c r="B15" s="2"/>
      <c r="C15" s="2"/>
      <c r="D15" s="2"/>
      <c r="E15" s="2"/>
      <c r="F15" s="2"/>
      <c r="G15" s="2"/>
      <c r="H15" s="2"/>
      <c r="I15" s="3"/>
      <c r="J15" s="17"/>
    </row>
    <row r="16" spans="1:10" s="18" customFormat="1" ht="39.950000000000003" customHeight="1" x14ac:dyDescent="0.15">
      <c r="A16" s="2"/>
      <c r="B16" s="2"/>
      <c r="C16" s="2"/>
      <c r="D16" s="2"/>
      <c r="E16" s="2"/>
      <c r="F16" s="2"/>
      <c r="G16" s="2"/>
      <c r="H16" s="2"/>
      <c r="I16" s="3"/>
      <c r="J16" s="17"/>
    </row>
    <row r="17" spans="1:9" s="18" customFormat="1" ht="39.950000000000003" customHeight="1" x14ac:dyDescent="0.15">
      <c r="A17" s="2"/>
      <c r="B17" s="2"/>
      <c r="C17" s="2"/>
      <c r="D17" s="2"/>
      <c r="E17" s="2"/>
      <c r="F17" s="2"/>
      <c r="G17" s="2"/>
      <c r="H17" s="2"/>
      <c r="I17" s="3"/>
    </row>
    <row r="18" spans="1:9" ht="39.950000000000003" customHeight="1" x14ac:dyDescent="0.15"/>
    <row r="19" spans="1:9" ht="39.950000000000003" customHeight="1" x14ac:dyDescent="0.15"/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90" zoomScaleNormal="90" workbookViewId="0">
      <pane ySplit="3" topLeftCell="A4" activePane="bottomLeft" state="frozen"/>
      <selection pane="bottomLeft" activeCell="A14" sqref="A14:I14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272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39.950000000000003" customHeight="1" x14ac:dyDescent="0.15">
      <c r="A4" s="24">
        <v>1</v>
      </c>
      <c r="B4" s="25" t="s">
        <v>273</v>
      </c>
      <c r="C4" s="47">
        <v>0.52013888888888882</v>
      </c>
      <c r="D4" s="26" t="s">
        <v>274</v>
      </c>
      <c r="E4" s="31" t="s">
        <v>275</v>
      </c>
      <c r="F4" s="19" t="s">
        <v>276</v>
      </c>
      <c r="G4" s="38" t="s">
        <v>302</v>
      </c>
      <c r="H4" s="38">
        <v>4</v>
      </c>
      <c r="I4" s="16">
        <v>75000</v>
      </c>
      <c r="J4" s="17"/>
    </row>
    <row r="5" spans="1:10" s="18" customFormat="1" ht="39.950000000000003" customHeight="1" x14ac:dyDescent="0.15">
      <c r="A5" s="14">
        <v>2</v>
      </c>
      <c r="B5" s="29" t="s">
        <v>277</v>
      </c>
      <c r="C5" s="32">
        <v>0.52986111111111112</v>
      </c>
      <c r="D5" s="15" t="s">
        <v>278</v>
      </c>
      <c r="E5" s="43" t="s">
        <v>279</v>
      </c>
      <c r="F5" s="15" t="s">
        <v>280</v>
      </c>
      <c r="G5" s="15" t="s">
        <v>303</v>
      </c>
      <c r="H5" s="15">
        <v>3</v>
      </c>
      <c r="I5" s="41">
        <v>46000</v>
      </c>
      <c r="J5" s="17"/>
    </row>
    <row r="6" spans="1:10" s="18" customFormat="1" ht="39.950000000000003" customHeight="1" x14ac:dyDescent="0.15">
      <c r="A6" s="14">
        <v>3</v>
      </c>
      <c r="B6" s="29" t="s">
        <v>281</v>
      </c>
      <c r="C6" s="45">
        <v>0.51250000000000007</v>
      </c>
      <c r="D6" s="31" t="s">
        <v>282</v>
      </c>
      <c r="E6" s="31" t="s">
        <v>283</v>
      </c>
      <c r="F6" s="19" t="s">
        <v>284</v>
      </c>
      <c r="G6" s="15" t="s">
        <v>304</v>
      </c>
      <c r="H6" s="15">
        <v>4</v>
      </c>
      <c r="I6" s="41">
        <v>71000</v>
      </c>
      <c r="J6" s="17"/>
    </row>
    <row r="7" spans="1:10" s="18" customFormat="1" ht="39.950000000000003" customHeight="1" x14ac:dyDescent="0.15">
      <c r="A7" s="14">
        <v>4</v>
      </c>
      <c r="B7" s="29" t="s">
        <v>285</v>
      </c>
      <c r="C7" s="45">
        <v>0.54027777777777775</v>
      </c>
      <c r="D7" s="31" t="s">
        <v>286</v>
      </c>
      <c r="E7" s="43" t="s">
        <v>287</v>
      </c>
      <c r="F7" s="15" t="s">
        <v>288</v>
      </c>
      <c r="G7" s="15" t="s">
        <v>305</v>
      </c>
      <c r="H7" s="15">
        <v>4</v>
      </c>
      <c r="I7" s="41">
        <v>61000</v>
      </c>
      <c r="J7" s="17"/>
    </row>
    <row r="8" spans="1:10" s="18" customFormat="1" ht="39.950000000000003" customHeight="1" x14ac:dyDescent="0.15">
      <c r="A8" s="14">
        <v>5</v>
      </c>
      <c r="B8" s="29" t="s">
        <v>289</v>
      </c>
      <c r="C8" s="45">
        <v>0.53749999999999998</v>
      </c>
      <c r="D8" s="15" t="s">
        <v>290</v>
      </c>
      <c r="E8" s="59" t="s">
        <v>247</v>
      </c>
      <c r="F8" s="60" t="s">
        <v>248</v>
      </c>
      <c r="G8" s="15" t="s">
        <v>306</v>
      </c>
      <c r="H8" s="15">
        <v>4</v>
      </c>
      <c r="I8" s="41">
        <v>48000</v>
      </c>
      <c r="J8" s="17"/>
    </row>
    <row r="9" spans="1:10" s="18" customFormat="1" ht="39.950000000000003" customHeight="1" x14ac:dyDescent="0.15">
      <c r="A9" s="14">
        <v>6</v>
      </c>
      <c r="B9" s="29" t="s">
        <v>289</v>
      </c>
      <c r="C9" s="32">
        <v>0.5395833333333333</v>
      </c>
      <c r="D9" s="15" t="s">
        <v>291</v>
      </c>
      <c r="E9" s="31" t="s">
        <v>292</v>
      </c>
      <c r="F9" s="19" t="s">
        <v>263</v>
      </c>
      <c r="G9" s="15" t="s">
        <v>306</v>
      </c>
      <c r="H9" s="15">
        <v>4</v>
      </c>
      <c r="I9" s="41">
        <v>13900</v>
      </c>
      <c r="J9" s="17"/>
    </row>
    <row r="10" spans="1:10" s="18" customFormat="1" ht="39.950000000000003" customHeight="1" x14ac:dyDescent="0.15">
      <c r="A10" s="14">
        <v>7</v>
      </c>
      <c r="B10" s="29" t="s">
        <v>293</v>
      </c>
      <c r="C10" s="45">
        <v>0.53125</v>
      </c>
      <c r="D10" s="15" t="s">
        <v>294</v>
      </c>
      <c r="E10" s="43" t="s">
        <v>287</v>
      </c>
      <c r="F10" s="15" t="s">
        <v>288</v>
      </c>
      <c r="G10" s="15" t="s">
        <v>307</v>
      </c>
      <c r="H10" s="15">
        <v>4</v>
      </c>
      <c r="I10" s="41">
        <v>111000</v>
      </c>
      <c r="J10" s="17"/>
    </row>
    <row r="11" spans="1:10" s="18" customFormat="1" ht="39.950000000000003" customHeight="1" x14ac:dyDescent="0.15">
      <c r="A11" s="14">
        <v>8</v>
      </c>
      <c r="B11" s="29" t="s">
        <v>293</v>
      </c>
      <c r="C11" s="45">
        <v>0.53611111111111109</v>
      </c>
      <c r="D11" s="15" t="s">
        <v>295</v>
      </c>
      <c r="E11" s="15" t="s">
        <v>296</v>
      </c>
      <c r="F11" s="15" t="s">
        <v>259</v>
      </c>
      <c r="G11" s="15" t="s">
        <v>307</v>
      </c>
      <c r="H11" s="15">
        <v>4</v>
      </c>
      <c r="I11" s="41">
        <v>12400</v>
      </c>
      <c r="J11" s="17"/>
    </row>
    <row r="12" spans="1:10" s="18" customFormat="1" ht="39.950000000000003" customHeight="1" x14ac:dyDescent="0.15">
      <c r="A12" s="14">
        <v>9</v>
      </c>
      <c r="B12" s="29" t="s">
        <v>297</v>
      </c>
      <c r="C12" s="45">
        <v>0.54027777777777775</v>
      </c>
      <c r="D12" s="15" t="s">
        <v>298</v>
      </c>
      <c r="E12" s="27" t="s">
        <v>243</v>
      </c>
      <c r="F12" s="28" t="s">
        <v>251</v>
      </c>
      <c r="G12" s="15" t="s">
        <v>308</v>
      </c>
      <c r="H12" s="15">
        <v>4</v>
      </c>
      <c r="I12" s="41">
        <v>48000</v>
      </c>
      <c r="J12" s="17"/>
    </row>
    <row r="13" spans="1:10" s="18" customFormat="1" ht="39.950000000000003" customHeight="1" x14ac:dyDescent="0.15">
      <c r="A13" s="14">
        <v>10</v>
      </c>
      <c r="B13" s="29" t="s">
        <v>299</v>
      </c>
      <c r="C13" s="49">
        <v>0.53611111111111109</v>
      </c>
      <c r="D13" s="15" t="s">
        <v>300</v>
      </c>
      <c r="E13" s="31" t="s">
        <v>301</v>
      </c>
      <c r="F13" s="19" t="s">
        <v>288</v>
      </c>
      <c r="G13" s="15" t="s">
        <v>309</v>
      </c>
      <c r="H13" s="15">
        <v>3</v>
      </c>
      <c r="I13" s="41">
        <v>30000</v>
      </c>
      <c r="J13" s="17"/>
    </row>
    <row r="14" spans="1:10" s="18" customFormat="1" ht="39.950000000000003" customHeight="1" thickBot="1" x14ac:dyDescent="0.2">
      <c r="A14" s="20"/>
      <c r="B14" s="21" t="s">
        <v>39</v>
      </c>
      <c r="C14" s="21"/>
      <c r="D14" s="21"/>
      <c r="E14" s="21"/>
      <c r="F14" s="21"/>
      <c r="G14" s="21"/>
      <c r="H14" s="21"/>
      <c r="I14" s="23">
        <f>SUM(I4:I13)</f>
        <v>516300</v>
      </c>
      <c r="J14" s="17"/>
    </row>
    <row r="15" spans="1:10" s="18" customFormat="1" ht="39.950000000000003" customHeight="1" x14ac:dyDescent="0.15">
      <c r="A15" s="2"/>
      <c r="B15" s="2"/>
      <c r="C15" s="2"/>
      <c r="D15" s="2"/>
      <c r="E15" s="2"/>
      <c r="F15" s="2"/>
      <c r="G15" s="2"/>
      <c r="H15" s="2"/>
      <c r="I15" s="3"/>
      <c r="J15" s="17"/>
    </row>
    <row r="16" spans="1:10" s="18" customFormat="1" ht="39.950000000000003" customHeight="1" x14ac:dyDescent="0.15">
      <c r="A16" s="2"/>
      <c r="B16" s="2"/>
      <c r="C16" s="2"/>
      <c r="D16" s="2"/>
      <c r="E16" s="2"/>
      <c r="F16" s="2"/>
      <c r="G16" s="2"/>
      <c r="H16" s="2"/>
      <c r="I16" s="3"/>
      <c r="J16" s="17"/>
    </row>
    <row r="17" spans="1:10" s="18" customFormat="1" ht="39.950000000000003" customHeight="1" x14ac:dyDescent="0.15">
      <c r="A17" s="2"/>
      <c r="B17" s="2"/>
      <c r="C17" s="2"/>
      <c r="D17" s="2"/>
      <c r="E17" s="2"/>
      <c r="F17" s="2"/>
      <c r="G17" s="2"/>
      <c r="H17" s="2"/>
      <c r="I17" s="3"/>
      <c r="J17" s="17"/>
    </row>
    <row r="18" spans="1:10" s="18" customFormat="1" ht="39.950000000000003" customHeight="1" x14ac:dyDescent="0.15">
      <c r="A18" s="2"/>
      <c r="B18" s="2"/>
      <c r="C18" s="2"/>
      <c r="D18" s="2"/>
      <c r="E18" s="2"/>
      <c r="F18" s="2"/>
      <c r="G18" s="2"/>
      <c r="H18" s="2"/>
      <c r="I18" s="3"/>
      <c r="J18" s="17"/>
    </row>
    <row r="19" spans="1:10" s="18" customFormat="1" ht="39.950000000000003" customHeight="1" x14ac:dyDescent="0.15">
      <c r="A19" s="2"/>
      <c r="B19" s="2"/>
      <c r="C19" s="2"/>
      <c r="D19" s="2"/>
      <c r="E19" s="2"/>
      <c r="F19" s="2"/>
      <c r="G19" s="2"/>
      <c r="H19" s="2"/>
      <c r="I19" s="3"/>
      <c r="J19" s="17"/>
    </row>
    <row r="20" spans="1:10" s="18" customFormat="1" ht="39.950000000000003" customHeight="1" x14ac:dyDescent="0.15">
      <c r="A20" s="2"/>
      <c r="B20" s="2"/>
      <c r="C20" s="2"/>
      <c r="D20" s="2"/>
      <c r="E20" s="2"/>
      <c r="F20" s="2"/>
      <c r="G20" s="2"/>
      <c r="H20" s="2"/>
      <c r="I20" s="3"/>
      <c r="J20" s="17"/>
    </row>
    <row r="21" spans="1:10" s="18" customFormat="1" ht="39.950000000000003" customHeight="1" x14ac:dyDescent="0.15">
      <c r="A21" s="2"/>
      <c r="B21" s="2"/>
      <c r="C21" s="2"/>
      <c r="D21" s="2"/>
      <c r="E21" s="2"/>
      <c r="F21" s="2"/>
      <c r="G21" s="2"/>
      <c r="H21" s="2"/>
      <c r="I21" s="3"/>
    </row>
    <row r="22" spans="1:10" ht="39.950000000000003" customHeight="1" x14ac:dyDescent="0.15"/>
    <row r="23" spans="1:10" ht="39.950000000000003" customHeight="1" x14ac:dyDescent="0.15"/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90" zoomScaleNormal="90" workbookViewId="0">
      <pane ySplit="3" topLeftCell="A4" activePane="bottomLeft" state="frozen"/>
      <selection pane="bottomLeft" activeCell="G15" sqref="G15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61" t="s">
        <v>310</v>
      </c>
      <c r="B1" s="62"/>
      <c r="C1" s="62"/>
      <c r="D1" s="62"/>
      <c r="E1" s="62"/>
      <c r="F1" s="62"/>
      <c r="G1" s="62"/>
      <c r="H1" s="62"/>
      <c r="I1" s="6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10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10" s="18" customFormat="1" ht="39.950000000000003" customHeight="1" x14ac:dyDescent="0.15">
      <c r="A4" s="24">
        <v>1</v>
      </c>
      <c r="B4" s="25" t="s">
        <v>311</v>
      </c>
      <c r="C4" s="47">
        <v>0.52152777777777781</v>
      </c>
      <c r="D4" s="26" t="s">
        <v>312</v>
      </c>
      <c r="E4" s="27" t="s">
        <v>313</v>
      </c>
      <c r="F4" s="28" t="s">
        <v>255</v>
      </c>
      <c r="G4" s="38" t="s">
        <v>343</v>
      </c>
      <c r="H4" s="38">
        <v>3</v>
      </c>
      <c r="I4" s="16">
        <v>33000</v>
      </c>
      <c r="J4" s="17"/>
    </row>
    <row r="5" spans="1:10" s="18" customFormat="1" ht="39.950000000000003" customHeight="1" x14ac:dyDescent="0.15">
      <c r="A5" s="14">
        <v>2</v>
      </c>
      <c r="B5" s="29" t="s">
        <v>314</v>
      </c>
      <c r="C5" s="32">
        <v>0.50763888888888886</v>
      </c>
      <c r="D5" s="15" t="s">
        <v>315</v>
      </c>
      <c r="E5" s="43" t="s">
        <v>279</v>
      </c>
      <c r="F5" s="15" t="s">
        <v>280</v>
      </c>
      <c r="G5" s="15" t="s">
        <v>344</v>
      </c>
      <c r="H5" s="15">
        <v>3</v>
      </c>
      <c r="I5" s="41">
        <v>50000</v>
      </c>
      <c r="J5" s="17"/>
    </row>
    <row r="6" spans="1:10" s="18" customFormat="1" ht="39.950000000000003" customHeight="1" x14ac:dyDescent="0.15">
      <c r="A6" s="14">
        <v>3</v>
      </c>
      <c r="B6" s="29" t="s">
        <v>316</v>
      </c>
      <c r="C6" s="45">
        <v>0.50902777777777775</v>
      </c>
      <c r="D6" s="30" t="s">
        <v>317</v>
      </c>
      <c r="E6" s="27" t="s">
        <v>313</v>
      </c>
      <c r="F6" s="28" t="s">
        <v>255</v>
      </c>
      <c r="G6" s="15" t="s">
        <v>349</v>
      </c>
      <c r="H6" s="15">
        <v>5</v>
      </c>
      <c r="I6" s="41">
        <v>120000</v>
      </c>
      <c r="J6" s="17"/>
    </row>
    <row r="7" spans="1:10" s="18" customFormat="1" ht="39.950000000000003" customHeight="1" x14ac:dyDescent="0.15">
      <c r="A7" s="14">
        <v>4</v>
      </c>
      <c r="B7" s="29" t="s">
        <v>318</v>
      </c>
      <c r="C7" s="45">
        <v>0.51874999999999993</v>
      </c>
      <c r="D7" s="31" t="s">
        <v>319</v>
      </c>
      <c r="E7" s="31" t="s">
        <v>320</v>
      </c>
      <c r="F7" s="19" t="s">
        <v>321</v>
      </c>
      <c r="G7" s="15" t="s">
        <v>345</v>
      </c>
      <c r="H7" s="15">
        <v>4</v>
      </c>
      <c r="I7" s="41">
        <v>120000</v>
      </c>
      <c r="J7" s="17"/>
    </row>
    <row r="8" spans="1:10" s="18" customFormat="1" ht="39.950000000000003" customHeight="1" x14ac:dyDescent="0.15">
      <c r="A8" s="14">
        <v>5</v>
      </c>
      <c r="B8" s="29" t="s">
        <v>322</v>
      </c>
      <c r="C8" s="45">
        <v>0.52152777777777781</v>
      </c>
      <c r="D8" s="15" t="s">
        <v>323</v>
      </c>
      <c r="E8" s="27" t="s">
        <v>324</v>
      </c>
      <c r="F8" s="28" t="s">
        <v>251</v>
      </c>
      <c r="G8" s="15" t="s">
        <v>346</v>
      </c>
      <c r="H8" s="15">
        <v>4</v>
      </c>
      <c r="I8" s="41">
        <v>48000</v>
      </c>
      <c r="J8" s="17"/>
    </row>
    <row r="9" spans="1:10" s="18" customFormat="1" ht="39.950000000000003" customHeight="1" x14ac:dyDescent="0.15">
      <c r="A9" s="14">
        <v>6</v>
      </c>
      <c r="B9" s="29" t="s">
        <v>325</v>
      </c>
      <c r="C9" s="32">
        <v>0.53472222222222221</v>
      </c>
      <c r="D9" s="15" t="s">
        <v>326</v>
      </c>
      <c r="E9" s="27" t="s">
        <v>313</v>
      </c>
      <c r="F9" s="28" t="s">
        <v>255</v>
      </c>
      <c r="G9" s="15" t="s">
        <v>347</v>
      </c>
      <c r="H9" s="15">
        <v>4</v>
      </c>
      <c r="I9" s="41">
        <v>120000</v>
      </c>
      <c r="J9" s="17"/>
    </row>
    <row r="10" spans="1:10" s="18" customFormat="1" ht="39.950000000000003" customHeight="1" x14ac:dyDescent="0.15">
      <c r="A10" s="14">
        <v>7</v>
      </c>
      <c r="B10" s="29" t="s">
        <v>327</v>
      </c>
      <c r="C10" s="45">
        <v>0.53472222222222221</v>
      </c>
      <c r="D10" s="15" t="s">
        <v>328</v>
      </c>
      <c r="E10" s="31" t="s">
        <v>329</v>
      </c>
      <c r="F10" s="19" t="s">
        <v>259</v>
      </c>
      <c r="G10" s="15" t="s">
        <v>348</v>
      </c>
      <c r="H10" s="15">
        <v>4</v>
      </c>
      <c r="I10" s="41">
        <v>87900</v>
      </c>
      <c r="J10" s="17"/>
    </row>
    <row r="11" spans="1:10" s="18" customFormat="1" ht="39.950000000000003" customHeight="1" x14ac:dyDescent="0.15">
      <c r="A11" s="14">
        <v>8</v>
      </c>
      <c r="B11" s="29" t="s">
        <v>330</v>
      </c>
      <c r="C11" s="45">
        <v>0.54236111111111118</v>
      </c>
      <c r="D11" s="15" t="s">
        <v>331</v>
      </c>
      <c r="E11" s="43" t="s">
        <v>279</v>
      </c>
      <c r="F11" s="15" t="s">
        <v>280</v>
      </c>
      <c r="G11" s="15" t="s">
        <v>350</v>
      </c>
      <c r="H11" s="15">
        <v>4</v>
      </c>
      <c r="I11" s="41">
        <v>50000</v>
      </c>
      <c r="J11" s="17"/>
    </row>
    <row r="12" spans="1:10" s="18" customFormat="1" ht="39.950000000000003" customHeight="1" x14ac:dyDescent="0.15">
      <c r="A12" s="14">
        <v>9</v>
      </c>
      <c r="B12" s="29" t="s">
        <v>332</v>
      </c>
      <c r="C12" s="45">
        <v>0.53541666666666665</v>
      </c>
      <c r="D12" s="15" t="s">
        <v>333</v>
      </c>
      <c r="E12" s="15" t="s">
        <v>334</v>
      </c>
      <c r="F12" s="15" t="s">
        <v>335</v>
      </c>
      <c r="G12" s="15" t="s">
        <v>351</v>
      </c>
      <c r="H12" s="15">
        <v>4</v>
      </c>
      <c r="I12" s="41">
        <v>120000</v>
      </c>
      <c r="J12" s="17"/>
    </row>
    <row r="13" spans="1:10" s="18" customFormat="1" ht="39.950000000000003" customHeight="1" x14ac:dyDescent="0.15">
      <c r="A13" s="14">
        <v>10</v>
      </c>
      <c r="B13" s="29" t="s">
        <v>336</v>
      </c>
      <c r="C13" s="49">
        <v>0.52013888888888882</v>
      </c>
      <c r="D13" s="15" t="s">
        <v>337</v>
      </c>
      <c r="E13" s="43" t="s">
        <v>279</v>
      </c>
      <c r="F13" s="15" t="s">
        <v>280</v>
      </c>
      <c r="G13" s="15" t="s">
        <v>352</v>
      </c>
      <c r="H13" s="15">
        <v>3</v>
      </c>
      <c r="I13" s="41">
        <v>35000</v>
      </c>
      <c r="J13" s="17"/>
    </row>
    <row r="14" spans="1:10" s="18" customFormat="1" ht="39.950000000000003" customHeight="1" x14ac:dyDescent="0.15">
      <c r="A14" s="14">
        <v>11</v>
      </c>
      <c r="B14" s="29" t="s">
        <v>338</v>
      </c>
      <c r="C14" s="45">
        <v>0.51250000000000007</v>
      </c>
      <c r="D14" s="27" t="s">
        <v>339</v>
      </c>
      <c r="E14" s="31" t="s">
        <v>301</v>
      </c>
      <c r="F14" s="19" t="s">
        <v>280</v>
      </c>
      <c r="G14" s="15" t="s">
        <v>353</v>
      </c>
      <c r="H14" s="15">
        <v>4</v>
      </c>
      <c r="I14" s="41">
        <v>40000</v>
      </c>
      <c r="J14" s="17"/>
    </row>
    <row r="15" spans="1:10" s="18" customFormat="1" ht="39.950000000000003" customHeight="1" x14ac:dyDescent="0.15">
      <c r="A15" s="14">
        <v>12</v>
      </c>
      <c r="B15" s="29" t="s">
        <v>340</v>
      </c>
      <c r="C15" s="54">
        <v>0.51874999999999993</v>
      </c>
      <c r="D15" s="27" t="s">
        <v>341</v>
      </c>
      <c r="E15" s="31" t="s">
        <v>342</v>
      </c>
      <c r="F15" s="19" t="s">
        <v>387</v>
      </c>
      <c r="G15" s="15" t="s">
        <v>388</v>
      </c>
      <c r="H15" s="56">
        <v>4</v>
      </c>
      <c r="I15" s="41">
        <v>38500</v>
      </c>
      <c r="J15" s="17"/>
    </row>
    <row r="16" spans="1:10" s="18" customFormat="1" ht="39.950000000000003" customHeight="1" thickBot="1" x14ac:dyDescent="0.2">
      <c r="A16" s="20"/>
      <c r="B16" s="21" t="s">
        <v>39</v>
      </c>
      <c r="C16" s="21"/>
      <c r="D16" s="21"/>
      <c r="E16" s="21"/>
      <c r="F16" s="21"/>
      <c r="G16" s="21"/>
      <c r="H16" s="21"/>
      <c r="I16" s="23">
        <f>SUM(I4:I15)</f>
        <v>862400</v>
      </c>
      <c r="J16" s="17"/>
    </row>
    <row r="17" spans="1:10" s="18" customFormat="1" ht="39.950000000000003" customHeight="1" x14ac:dyDescent="0.15">
      <c r="A17" s="2"/>
      <c r="B17" s="2"/>
      <c r="C17" s="2"/>
      <c r="D17" s="2"/>
      <c r="E17" s="2"/>
      <c r="F17" s="2"/>
      <c r="G17" s="2"/>
      <c r="H17" s="2"/>
      <c r="I17" s="3"/>
      <c r="J17" s="17"/>
    </row>
    <row r="18" spans="1:10" s="18" customFormat="1" ht="39.950000000000003" customHeight="1" x14ac:dyDescent="0.15">
      <c r="A18" s="2"/>
      <c r="B18" s="2"/>
      <c r="C18" s="2"/>
      <c r="D18" s="2"/>
      <c r="E18" s="2"/>
      <c r="F18" s="2"/>
      <c r="G18" s="2"/>
      <c r="H18" s="2"/>
      <c r="I18" s="3"/>
      <c r="J18" s="17"/>
    </row>
    <row r="19" spans="1:10" s="18" customFormat="1" ht="39.950000000000003" customHeight="1" x14ac:dyDescent="0.15">
      <c r="A19" s="2"/>
      <c r="B19" s="2"/>
      <c r="C19" s="2"/>
      <c r="D19" s="2"/>
      <c r="E19" s="2"/>
      <c r="F19" s="2"/>
      <c r="G19" s="2"/>
      <c r="H19" s="2"/>
      <c r="I19" s="3"/>
      <c r="J19" s="17"/>
    </row>
    <row r="20" spans="1:10" s="18" customFormat="1" ht="39.950000000000003" customHeight="1" x14ac:dyDescent="0.15">
      <c r="A20" s="2"/>
      <c r="B20" s="2"/>
      <c r="C20" s="2"/>
      <c r="D20" s="2"/>
      <c r="E20" s="2"/>
      <c r="F20" s="2"/>
      <c r="G20" s="2"/>
      <c r="H20" s="2"/>
      <c r="I20" s="3"/>
      <c r="J20" s="17"/>
    </row>
    <row r="21" spans="1:10" s="18" customFormat="1" ht="39.950000000000003" customHeight="1" x14ac:dyDescent="0.15">
      <c r="A21" s="2"/>
      <c r="B21" s="2"/>
      <c r="C21" s="2"/>
      <c r="D21" s="2"/>
      <c r="E21" s="2"/>
      <c r="F21" s="2"/>
      <c r="G21" s="2"/>
      <c r="H21" s="2"/>
      <c r="I21" s="3"/>
    </row>
    <row r="22" spans="1:10" ht="39.950000000000003" customHeight="1" x14ac:dyDescent="0.15"/>
    <row r="23" spans="1:10" ht="39.950000000000003" customHeight="1" x14ac:dyDescent="0.15"/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0" zoomScaleNormal="90" workbookViewId="0">
      <pane ySplit="3" topLeftCell="A4" activePane="bottomLeft" state="frozen"/>
      <selection pane="bottomLeft" activeCell="F15" sqref="F15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 x14ac:dyDescent="0.15">
      <c r="A1" s="61" t="s">
        <v>354</v>
      </c>
      <c r="B1" s="62"/>
      <c r="C1" s="62"/>
      <c r="D1" s="62"/>
      <c r="E1" s="62"/>
      <c r="F1" s="62"/>
      <c r="G1" s="62"/>
      <c r="H1" s="62"/>
      <c r="I1" s="6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9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9" s="18" customFormat="1" ht="39.950000000000003" customHeight="1" x14ac:dyDescent="0.15">
      <c r="A4" s="24">
        <v>1</v>
      </c>
      <c r="B4" s="25" t="s">
        <v>355</v>
      </c>
      <c r="C4" s="47">
        <v>0.52430555555555558</v>
      </c>
      <c r="D4" s="26" t="s">
        <v>356</v>
      </c>
      <c r="E4" s="27" t="s">
        <v>262</v>
      </c>
      <c r="F4" s="52" t="s">
        <v>357</v>
      </c>
      <c r="G4" s="15" t="s">
        <v>389</v>
      </c>
      <c r="H4" s="38">
        <v>4</v>
      </c>
      <c r="I4" s="16">
        <v>58000</v>
      </c>
    </row>
    <row r="5" spans="1:9" s="18" customFormat="1" ht="39.950000000000003" customHeight="1" x14ac:dyDescent="0.15">
      <c r="A5" s="14">
        <v>2</v>
      </c>
      <c r="B5" s="29" t="s">
        <v>355</v>
      </c>
      <c r="C5" s="32">
        <v>0.52569444444444446</v>
      </c>
      <c r="D5" s="30" t="s">
        <v>358</v>
      </c>
      <c r="E5" s="31" t="s">
        <v>292</v>
      </c>
      <c r="F5" s="19" t="s">
        <v>263</v>
      </c>
      <c r="G5" s="15" t="s">
        <v>389</v>
      </c>
      <c r="H5" s="15">
        <v>4</v>
      </c>
      <c r="I5" s="41">
        <v>10800</v>
      </c>
    </row>
    <row r="6" spans="1:9" s="18" customFormat="1" ht="39.950000000000003" customHeight="1" x14ac:dyDescent="0.15">
      <c r="A6" s="14">
        <v>3</v>
      </c>
      <c r="B6" s="29" t="s">
        <v>359</v>
      </c>
      <c r="C6" s="32">
        <v>0.54791666666666672</v>
      </c>
      <c r="D6" s="15" t="s">
        <v>360</v>
      </c>
      <c r="E6" s="31" t="s">
        <v>361</v>
      </c>
      <c r="F6" s="19" t="s">
        <v>362</v>
      </c>
      <c r="G6" s="15" t="s">
        <v>390</v>
      </c>
      <c r="H6" s="15">
        <v>3</v>
      </c>
      <c r="I6" s="41">
        <v>75000</v>
      </c>
    </row>
    <row r="7" spans="1:9" s="18" customFormat="1" ht="39.950000000000003" customHeight="1" x14ac:dyDescent="0.15">
      <c r="A7" s="14">
        <v>4</v>
      </c>
      <c r="B7" s="29" t="s">
        <v>363</v>
      </c>
      <c r="C7" s="45">
        <v>0.53749999999999998</v>
      </c>
      <c r="D7" s="31" t="s">
        <v>364</v>
      </c>
      <c r="E7" s="31" t="s">
        <v>365</v>
      </c>
      <c r="F7" s="19" t="s">
        <v>366</v>
      </c>
      <c r="G7" s="15" t="s">
        <v>391</v>
      </c>
      <c r="H7" s="15">
        <v>4</v>
      </c>
      <c r="I7" s="41">
        <v>120000</v>
      </c>
    </row>
    <row r="8" spans="1:9" s="18" customFormat="1" ht="39.950000000000003" customHeight="1" x14ac:dyDescent="0.15">
      <c r="A8" s="14">
        <v>5</v>
      </c>
      <c r="B8" s="29" t="s">
        <v>367</v>
      </c>
      <c r="C8" s="45">
        <v>0.50902777777777775</v>
      </c>
      <c r="D8" s="31" t="s">
        <v>368</v>
      </c>
      <c r="E8" s="15" t="s">
        <v>369</v>
      </c>
      <c r="F8" s="15" t="s">
        <v>370</v>
      </c>
      <c r="G8" s="15" t="s">
        <v>392</v>
      </c>
      <c r="H8" s="15">
        <v>4</v>
      </c>
      <c r="I8" s="41">
        <v>72000</v>
      </c>
    </row>
    <row r="9" spans="1:9" ht="39.950000000000003" customHeight="1" x14ac:dyDescent="0.15">
      <c r="A9" s="14">
        <v>6</v>
      </c>
      <c r="B9" s="29" t="s">
        <v>367</v>
      </c>
      <c r="C9" s="45">
        <v>0.51180555555555551</v>
      </c>
      <c r="D9" s="31" t="s">
        <v>371</v>
      </c>
      <c r="E9" s="15" t="s">
        <v>372</v>
      </c>
      <c r="F9" s="15" t="s">
        <v>370</v>
      </c>
      <c r="G9" s="15" t="s">
        <v>392</v>
      </c>
      <c r="H9" s="15">
        <v>4</v>
      </c>
      <c r="I9" s="41">
        <v>19350</v>
      </c>
    </row>
    <row r="10" spans="1:9" ht="39.950000000000003" customHeight="1" x14ac:dyDescent="0.15">
      <c r="A10" s="14">
        <v>7</v>
      </c>
      <c r="B10" s="29" t="s">
        <v>373</v>
      </c>
      <c r="C10" s="32">
        <v>0.52430555555555558</v>
      </c>
      <c r="D10" s="15" t="s">
        <v>374</v>
      </c>
      <c r="E10" s="43" t="s">
        <v>279</v>
      </c>
      <c r="F10" s="15" t="s">
        <v>375</v>
      </c>
      <c r="G10" s="15" t="s">
        <v>393</v>
      </c>
      <c r="H10" s="15">
        <v>3</v>
      </c>
      <c r="I10" s="41">
        <v>35000</v>
      </c>
    </row>
    <row r="11" spans="1:9" ht="39.950000000000003" customHeight="1" x14ac:dyDescent="0.15">
      <c r="A11" s="14">
        <v>8</v>
      </c>
      <c r="B11" s="29" t="s">
        <v>376</v>
      </c>
      <c r="C11" s="45">
        <v>0.51041666666666663</v>
      </c>
      <c r="D11" s="15" t="s">
        <v>377</v>
      </c>
      <c r="E11" s="27" t="s">
        <v>378</v>
      </c>
      <c r="F11" s="28" t="s">
        <v>255</v>
      </c>
      <c r="G11" s="15" t="s">
        <v>394</v>
      </c>
      <c r="H11" s="15">
        <v>5</v>
      </c>
      <c r="I11" s="41">
        <v>103000</v>
      </c>
    </row>
    <row r="12" spans="1:9" ht="39.950000000000003" customHeight="1" x14ac:dyDescent="0.15">
      <c r="A12" s="14">
        <v>9</v>
      </c>
      <c r="B12" s="29" t="s">
        <v>376</v>
      </c>
      <c r="C12" s="45">
        <v>0.51388888888888895</v>
      </c>
      <c r="D12" s="15" t="s">
        <v>379</v>
      </c>
      <c r="E12" s="15" t="s">
        <v>380</v>
      </c>
      <c r="F12" s="15" t="s">
        <v>370</v>
      </c>
      <c r="G12" s="15" t="s">
        <v>394</v>
      </c>
      <c r="H12" s="15">
        <v>5</v>
      </c>
      <c r="I12" s="41">
        <v>19800</v>
      </c>
    </row>
    <row r="13" spans="1:9" ht="39.950000000000003" customHeight="1" x14ac:dyDescent="0.15">
      <c r="A13" s="14">
        <v>10</v>
      </c>
      <c r="B13" s="29" t="s">
        <v>381</v>
      </c>
      <c r="C13" s="45">
        <v>0.51180555555555551</v>
      </c>
      <c r="D13" s="15" t="s">
        <v>382</v>
      </c>
      <c r="E13" s="31" t="s">
        <v>301</v>
      </c>
      <c r="F13" s="19" t="s">
        <v>375</v>
      </c>
      <c r="G13" s="15" t="s">
        <v>395</v>
      </c>
      <c r="H13" s="15">
        <v>3</v>
      </c>
      <c r="I13" s="41">
        <v>30000</v>
      </c>
    </row>
    <row r="14" spans="1:9" ht="39.950000000000003" customHeight="1" x14ac:dyDescent="0.15">
      <c r="A14" s="14">
        <v>11</v>
      </c>
      <c r="B14" s="29" t="s">
        <v>383</v>
      </c>
      <c r="C14" s="49">
        <v>0.53125</v>
      </c>
      <c r="D14" s="15" t="s">
        <v>384</v>
      </c>
      <c r="E14" s="31" t="s">
        <v>385</v>
      </c>
      <c r="F14" s="19" t="s">
        <v>386</v>
      </c>
      <c r="G14" s="15" t="s">
        <v>396</v>
      </c>
      <c r="H14" s="15">
        <v>5</v>
      </c>
      <c r="I14" s="41">
        <v>140000</v>
      </c>
    </row>
    <row r="15" spans="1:9" ht="30" customHeight="1" thickBot="1" x14ac:dyDescent="0.2">
      <c r="A15" s="20"/>
      <c r="B15" s="21" t="s">
        <v>39</v>
      </c>
      <c r="C15" s="21"/>
      <c r="D15" s="21"/>
      <c r="E15" s="21"/>
      <c r="F15" s="21"/>
      <c r="G15" s="21"/>
      <c r="H15" s="21"/>
      <c r="I15" s="23">
        <f>SUM(I4:I14)</f>
        <v>682950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90" zoomScaleNormal="90" workbookViewId="0">
      <pane ySplit="3" topLeftCell="A13" activePane="bottomLeft" state="frozen"/>
      <selection pane="bottomLeft" activeCell="A24" sqref="A24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 x14ac:dyDescent="0.15">
      <c r="A1" s="61" t="s">
        <v>397</v>
      </c>
      <c r="B1" s="62"/>
      <c r="C1" s="62"/>
      <c r="D1" s="62"/>
      <c r="E1" s="62"/>
      <c r="F1" s="62"/>
      <c r="G1" s="62"/>
      <c r="H1" s="62"/>
      <c r="I1" s="6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9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9" s="18" customFormat="1" ht="39.950000000000003" customHeight="1" x14ac:dyDescent="0.15">
      <c r="A4" s="24">
        <v>1</v>
      </c>
      <c r="B4" s="25" t="s">
        <v>398</v>
      </c>
      <c r="C4" s="47">
        <v>0.50763888888888886</v>
      </c>
      <c r="D4" s="59" t="s">
        <v>368</v>
      </c>
      <c r="E4" s="59" t="s">
        <v>399</v>
      </c>
      <c r="F4" s="52" t="s">
        <v>139</v>
      </c>
      <c r="G4" s="38" t="s">
        <v>440</v>
      </c>
      <c r="H4" s="38">
        <v>8</v>
      </c>
      <c r="I4" s="16">
        <v>169000</v>
      </c>
    </row>
    <row r="5" spans="1:9" s="18" customFormat="1" ht="39.950000000000003" customHeight="1" x14ac:dyDescent="0.15">
      <c r="A5" s="14">
        <v>2</v>
      </c>
      <c r="B5" s="29" t="s">
        <v>400</v>
      </c>
      <c r="C5" s="32">
        <v>0.51527777777777783</v>
      </c>
      <c r="D5" s="31" t="s">
        <v>371</v>
      </c>
      <c r="E5" s="15" t="s">
        <v>401</v>
      </c>
      <c r="F5" s="19" t="s">
        <v>11</v>
      </c>
      <c r="G5" s="15" t="s">
        <v>441</v>
      </c>
      <c r="H5" s="15">
        <v>8</v>
      </c>
      <c r="I5" s="41">
        <v>27090</v>
      </c>
    </row>
    <row r="6" spans="1:9" s="18" customFormat="1" ht="39.950000000000003" customHeight="1" x14ac:dyDescent="0.15">
      <c r="A6" s="14">
        <v>3</v>
      </c>
      <c r="B6" s="29" t="s">
        <v>402</v>
      </c>
      <c r="C6" s="45">
        <v>0.5444444444444444</v>
      </c>
      <c r="D6" s="31" t="s">
        <v>403</v>
      </c>
      <c r="E6" s="30" t="s">
        <v>313</v>
      </c>
      <c r="F6" s="19" t="s">
        <v>17</v>
      </c>
      <c r="G6" s="15" t="s">
        <v>442</v>
      </c>
      <c r="H6" s="15">
        <v>3</v>
      </c>
      <c r="I6" s="41">
        <v>81000</v>
      </c>
    </row>
    <row r="7" spans="1:9" s="18" customFormat="1" ht="50.25" customHeight="1" x14ac:dyDescent="0.15">
      <c r="A7" s="14">
        <v>4</v>
      </c>
      <c r="B7" s="29" t="s">
        <v>404</v>
      </c>
      <c r="C7" s="45">
        <v>0.52708333333333335</v>
      </c>
      <c r="D7" s="31" t="s">
        <v>405</v>
      </c>
      <c r="E7" s="15" t="s">
        <v>334</v>
      </c>
      <c r="F7" s="19" t="s">
        <v>435</v>
      </c>
      <c r="G7" s="15" t="s">
        <v>443</v>
      </c>
      <c r="H7" s="15">
        <v>6</v>
      </c>
      <c r="I7" s="41">
        <v>174100</v>
      </c>
    </row>
    <row r="8" spans="1:9" s="18" customFormat="1" ht="47.25" customHeight="1" x14ac:dyDescent="0.15">
      <c r="A8" s="14">
        <v>5</v>
      </c>
      <c r="B8" s="29" t="s">
        <v>404</v>
      </c>
      <c r="C8" s="45">
        <v>0.53125</v>
      </c>
      <c r="D8" s="31" t="s">
        <v>406</v>
      </c>
      <c r="E8" s="15" t="s">
        <v>380</v>
      </c>
      <c r="F8" s="15" t="s">
        <v>11</v>
      </c>
      <c r="G8" s="15" t="s">
        <v>443</v>
      </c>
      <c r="H8" s="15">
        <v>6</v>
      </c>
      <c r="I8" s="41">
        <v>24120</v>
      </c>
    </row>
    <row r="9" spans="1:9" ht="39.950000000000003" customHeight="1" x14ac:dyDescent="0.15">
      <c r="A9" s="14">
        <v>6</v>
      </c>
      <c r="B9" s="29" t="s">
        <v>407</v>
      </c>
      <c r="C9" s="32">
        <v>0.49236111111111108</v>
      </c>
      <c r="D9" s="15" t="s">
        <v>408</v>
      </c>
      <c r="E9" s="31" t="s">
        <v>409</v>
      </c>
      <c r="F9" s="15" t="s">
        <v>436</v>
      </c>
      <c r="G9" s="15" t="s">
        <v>444</v>
      </c>
      <c r="H9" s="15">
        <v>8</v>
      </c>
      <c r="I9" s="41">
        <v>80000</v>
      </c>
    </row>
    <row r="10" spans="1:9" ht="39.950000000000003" customHeight="1" x14ac:dyDescent="0.15">
      <c r="A10" s="14">
        <v>7</v>
      </c>
      <c r="B10" s="29" t="s">
        <v>410</v>
      </c>
      <c r="C10" s="45">
        <v>0.49513888888888885</v>
      </c>
      <c r="D10" s="15" t="s">
        <v>411</v>
      </c>
      <c r="E10" s="31" t="s">
        <v>412</v>
      </c>
      <c r="F10" s="15" t="s">
        <v>437</v>
      </c>
      <c r="G10" s="15" t="s">
        <v>444</v>
      </c>
      <c r="H10" s="15">
        <v>8</v>
      </c>
      <c r="I10" s="41">
        <v>58000</v>
      </c>
    </row>
    <row r="11" spans="1:9" ht="39.950000000000003" customHeight="1" x14ac:dyDescent="0.15">
      <c r="A11" s="14">
        <v>8</v>
      </c>
      <c r="B11" s="29" t="s">
        <v>413</v>
      </c>
      <c r="C11" s="45">
        <v>0.50069444444444444</v>
      </c>
      <c r="D11" s="31" t="s">
        <v>368</v>
      </c>
      <c r="E11" s="15" t="s">
        <v>369</v>
      </c>
      <c r="F11" s="28" t="s">
        <v>11</v>
      </c>
      <c r="G11" s="15" t="s">
        <v>445</v>
      </c>
      <c r="H11" s="15">
        <v>11</v>
      </c>
      <c r="I11" s="41">
        <v>132000</v>
      </c>
    </row>
    <row r="12" spans="1:9" ht="39.950000000000003" customHeight="1" x14ac:dyDescent="0.15">
      <c r="A12" s="14">
        <v>9</v>
      </c>
      <c r="B12" s="29" t="s">
        <v>413</v>
      </c>
      <c r="C12" s="45">
        <v>0.50277777777777777</v>
      </c>
      <c r="D12" s="31" t="s">
        <v>371</v>
      </c>
      <c r="E12" s="15" t="s">
        <v>380</v>
      </c>
      <c r="F12" s="15" t="s">
        <v>11</v>
      </c>
      <c r="G12" s="15" t="s">
        <v>445</v>
      </c>
      <c r="H12" s="15">
        <v>11</v>
      </c>
      <c r="I12" s="41">
        <v>38700</v>
      </c>
    </row>
    <row r="13" spans="1:9" ht="39.950000000000003" customHeight="1" x14ac:dyDescent="0.15">
      <c r="A13" s="14">
        <v>10</v>
      </c>
      <c r="B13" s="29" t="s">
        <v>414</v>
      </c>
      <c r="C13" s="49">
        <v>0.49583333333333335</v>
      </c>
      <c r="D13" s="15" t="s">
        <v>415</v>
      </c>
      <c r="E13" s="31" t="s">
        <v>409</v>
      </c>
      <c r="F13" s="19" t="s">
        <v>436</v>
      </c>
      <c r="G13" s="15" t="s">
        <v>446</v>
      </c>
      <c r="H13" s="15">
        <v>10</v>
      </c>
      <c r="I13" s="41">
        <v>92000</v>
      </c>
    </row>
    <row r="14" spans="1:9" ht="39.950000000000003" customHeight="1" x14ac:dyDescent="0.15">
      <c r="A14" s="14">
        <v>11</v>
      </c>
      <c r="B14" s="29" t="s">
        <v>414</v>
      </c>
      <c r="C14" s="49">
        <v>0.5</v>
      </c>
      <c r="D14" s="15" t="s">
        <v>416</v>
      </c>
      <c r="E14" s="31" t="s">
        <v>412</v>
      </c>
      <c r="F14" s="19" t="s">
        <v>437</v>
      </c>
      <c r="G14" s="15" t="s">
        <v>446</v>
      </c>
      <c r="H14" s="15">
        <v>10</v>
      </c>
      <c r="I14" s="41">
        <v>62500</v>
      </c>
    </row>
    <row r="15" spans="1:9" ht="39.950000000000003" customHeight="1" x14ac:dyDescent="0.15">
      <c r="A15" s="14">
        <v>12</v>
      </c>
      <c r="B15" s="29" t="s">
        <v>417</v>
      </c>
      <c r="C15" s="49">
        <v>0.51874999999999993</v>
      </c>
      <c r="D15" s="15" t="s">
        <v>418</v>
      </c>
      <c r="E15" s="30" t="s">
        <v>324</v>
      </c>
      <c r="F15" s="19" t="s">
        <v>14</v>
      </c>
      <c r="G15" s="15" t="s">
        <v>447</v>
      </c>
      <c r="H15" s="15">
        <v>4</v>
      </c>
      <c r="I15" s="41">
        <v>56000</v>
      </c>
    </row>
    <row r="16" spans="1:9" ht="39.950000000000003" customHeight="1" x14ac:dyDescent="0.15">
      <c r="A16" s="14">
        <v>13</v>
      </c>
      <c r="B16" s="29" t="s">
        <v>419</v>
      </c>
      <c r="C16" s="49">
        <v>0.52083333333333337</v>
      </c>
      <c r="D16" s="15" t="s">
        <v>420</v>
      </c>
      <c r="E16" s="43" t="s">
        <v>421</v>
      </c>
      <c r="F16" s="19" t="s">
        <v>438</v>
      </c>
      <c r="G16" s="15" t="s">
        <v>448</v>
      </c>
      <c r="H16" s="15">
        <v>4</v>
      </c>
      <c r="I16" s="41">
        <v>49000</v>
      </c>
    </row>
    <row r="17" spans="1:9" ht="39.950000000000003" customHeight="1" x14ac:dyDescent="0.15">
      <c r="A17" s="14">
        <v>14</v>
      </c>
      <c r="B17" s="29" t="s">
        <v>422</v>
      </c>
      <c r="C17" s="49">
        <v>0.52361111111111114</v>
      </c>
      <c r="D17" s="15" t="s">
        <v>423</v>
      </c>
      <c r="E17" s="15" t="s">
        <v>380</v>
      </c>
      <c r="F17" s="19" t="s">
        <v>11</v>
      </c>
      <c r="G17" s="15" t="s">
        <v>448</v>
      </c>
      <c r="H17" s="15">
        <v>4</v>
      </c>
      <c r="I17" s="41">
        <v>11610</v>
      </c>
    </row>
    <row r="18" spans="1:9" ht="39.950000000000003" customHeight="1" x14ac:dyDescent="0.15">
      <c r="A18" s="14">
        <v>15</v>
      </c>
      <c r="B18" s="29" t="s">
        <v>424</v>
      </c>
      <c r="C18" s="49">
        <v>0.52152777777777781</v>
      </c>
      <c r="D18" s="15" t="s">
        <v>425</v>
      </c>
      <c r="E18" s="30" t="s">
        <v>313</v>
      </c>
      <c r="F18" s="19" t="s">
        <v>17</v>
      </c>
      <c r="G18" s="15" t="s">
        <v>449</v>
      </c>
      <c r="H18" s="15">
        <v>7</v>
      </c>
      <c r="I18" s="41">
        <v>151000</v>
      </c>
    </row>
    <row r="19" spans="1:9" ht="39.950000000000003" customHeight="1" x14ac:dyDescent="0.15">
      <c r="A19" s="14">
        <v>16</v>
      </c>
      <c r="B19" s="29" t="s">
        <v>426</v>
      </c>
      <c r="C19" s="49">
        <v>0.52638888888888891</v>
      </c>
      <c r="D19" s="15" t="s">
        <v>427</v>
      </c>
      <c r="E19" s="15" t="s">
        <v>380</v>
      </c>
      <c r="F19" s="19" t="s">
        <v>11</v>
      </c>
      <c r="G19" s="15" t="s">
        <v>449</v>
      </c>
      <c r="H19" s="15">
        <v>7</v>
      </c>
      <c r="I19" s="41">
        <v>28170</v>
      </c>
    </row>
    <row r="20" spans="1:9" ht="39.950000000000003" customHeight="1" x14ac:dyDescent="0.15">
      <c r="A20" s="14">
        <v>17</v>
      </c>
      <c r="B20" s="29" t="s">
        <v>428</v>
      </c>
      <c r="C20" s="49">
        <v>0.57291666666666663</v>
      </c>
      <c r="D20" s="15" t="s">
        <v>429</v>
      </c>
      <c r="E20" s="15" t="s">
        <v>430</v>
      </c>
      <c r="F20" s="19" t="s">
        <v>439</v>
      </c>
      <c r="G20" s="15" t="s">
        <v>450</v>
      </c>
      <c r="H20" s="15">
        <v>4</v>
      </c>
      <c r="I20" s="41">
        <v>120000</v>
      </c>
    </row>
    <row r="21" spans="1:9" ht="39.950000000000003" customHeight="1" x14ac:dyDescent="0.15">
      <c r="A21" s="14">
        <v>18</v>
      </c>
      <c r="B21" s="29" t="s">
        <v>431</v>
      </c>
      <c r="C21" s="45">
        <v>0.55625000000000002</v>
      </c>
      <c r="D21" s="30" t="s">
        <v>432</v>
      </c>
      <c r="E21" s="31" t="s">
        <v>329</v>
      </c>
      <c r="F21" s="19" t="s">
        <v>11</v>
      </c>
      <c r="G21" s="15" t="s">
        <v>451</v>
      </c>
      <c r="H21" s="15">
        <v>3</v>
      </c>
      <c r="I21" s="41">
        <v>65900</v>
      </c>
    </row>
    <row r="22" spans="1:9" ht="39.950000000000003" customHeight="1" x14ac:dyDescent="0.15">
      <c r="A22" s="14">
        <v>19</v>
      </c>
      <c r="B22" s="29" t="s">
        <v>433</v>
      </c>
      <c r="C22" s="45">
        <v>0.51874999999999993</v>
      </c>
      <c r="D22" s="30" t="s">
        <v>434</v>
      </c>
      <c r="E22" s="30" t="s">
        <v>262</v>
      </c>
      <c r="F22" s="19" t="s">
        <v>12</v>
      </c>
      <c r="G22" s="15" t="s">
        <v>452</v>
      </c>
      <c r="H22" s="15">
        <v>8</v>
      </c>
      <c r="I22" s="41">
        <v>224000</v>
      </c>
    </row>
    <row r="23" spans="1:9" ht="35.1" customHeight="1" thickBot="1" x14ac:dyDescent="0.2">
      <c r="A23" s="20"/>
      <c r="B23" s="21" t="s">
        <v>39</v>
      </c>
      <c r="C23" s="21"/>
      <c r="D23" s="21"/>
      <c r="E23" s="21"/>
      <c r="F23" s="21"/>
      <c r="G23" s="21"/>
      <c r="H23" s="21"/>
      <c r="I23" s="23">
        <f>SUM(I4:I22)</f>
        <v>1644190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="90" zoomScaleNormal="90" workbookViewId="0">
      <pane ySplit="3" topLeftCell="A4" activePane="bottomLeft" state="frozen"/>
      <selection pane="bottomLeft" activeCell="E5" sqref="E5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23.21875" style="2" hidden="1" customWidth="1"/>
    <col min="7" max="7" width="17.109375" style="2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 x14ac:dyDescent="0.15">
      <c r="A1" s="61" t="s">
        <v>482</v>
      </c>
      <c r="B1" s="62"/>
      <c r="C1" s="62"/>
      <c r="D1" s="62"/>
      <c r="E1" s="62"/>
      <c r="F1" s="62"/>
      <c r="G1" s="62"/>
      <c r="H1" s="62"/>
      <c r="I1" s="6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9" s="8" customFormat="1" ht="27" customHeight="1" x14ac:dyDescent="0.15">
      <c r="A3" s="10" t="s">
        <v>0</v>
      </c>
      <c r="B3" s="11" t="s">
        <v>149</v>
      </c>
      <c r="C3" s="11" t="s">
        <v>150</v>
      </c>
      <c r="D3" s="12" t="s">
        <v>3</v>
      </c>
      <c r="E3" s="12" t="s">
        <v>4</v>
      </c>
      <c r="F3" s="12" t="s">
        <v>9</v>
      </c>
      <c r="G3" s="12" t="s">
        <v>5</v>
      </c>
      <c r="H3" s="12" t="s">
        <v>7</v>
      </c>
      <c r="I3" s="9" t="s">
        <v>8</v>
      </c>
    </row>
    <row r="4" spans="1:9" s="18" customFormat="1" ht="39.950000000000003" customHeight="1" x14ac:dyDescent="0.15">
      <c r="A4" s="65">
        <v>1</v>
      </c>
      <c r="B4" s="63">
        <v>44531</v>
      </c>
      <c r="C4" s="32">
        <v>0.51736111111111105</v>
      </c>
      <c r="D4" s="31" t="s">
        <v>453</v>
      </c>
      <c r="E4" s="30" t="s">
        <v>454</v>
      </c>
      <c r="F4" s="52"/>
      <c r="G4" s="15" t="s">
        <v>483</v>
      </c>
      <c r="H4" s="15">
        <v>8</v>
      </c>
      <c r="I4" s="40">
        <v>159000</v>
      </c>
    </row>
    <row r="5" spans="1:9" s="18" customFormat="1" ht="39.950000000000003" customHeight="1" x14ac:dyDescent="0.15">
      <c r="A5" s="66">
        <v>2</v>
      </c>
      <c r="B5" s="63">
        <v>44531</v>
      </c>
      <c r="C5" s="32">
        <v>0.52083333333333337</v>
      </c>
      <c r="D5" s="31" t="s">
        <v>455</v>
      </c>
      <c r="E5" s="31" t="s">
        <v>456</v>
      </c>
      <c r="F5" s="19"/>
      <c r="G5" s="68" t="s">
        <v>484</v>
      </c>
      <c r="H5" s="15">
        <v>4</v>
      </c>
      <c r="I5" s="40">
        <v>17640</v>
      </c>
    </row>
    <row r="6" spans="1:9" s="18" customFormat="1" ht="39.950000000000003" customHeight="1" x14ac:dyDescent="0.15">
      <c r="A6" s="66">
        <v>3</v>
      </c>
      <c r="B6" s="63">
        <v>44532</v>
      </c>
      <c r="C6" s="32">
        <v>0.52986111111111112</v>
      </c>
      <c r="D6" s="15" t="s">
        <v>457</v>
      </c>
      <c r="E6" s="31" t="s">
        <v>458</v>
      </c>
      <c r="F6" s="19"/>
      <c r="G6" s="68" t="s">
        <v>485</v>
      </c>
      <c r="H6" s="15">
        <v>7</v>
      </c>
      <c r="I6" s="40">
        <v>192000</v>
      </c>
    </row>
    <row r="7" spans="1:9" s="18" customFormat="1" ht="50.25" customHeight="1" x14ac:dyDescent="0.15">
      <c r="A7" s="66">
        <v>4</v>
      </c>
      <c r="B7" s="63">
        <v>44532</v>
      </c>
      <c r="C7" s="32">
        <v>0.53472222222222221</v>
      </c>
      <c r="D7" s="15" t="s">
        <v>459</v>
      </c>
      <c r="E7" s="31" t="s">
        <v>456</v>
      </c>
      <c r="F7" s="19"/>
      <c r="G7" s="68" t="s">
        <v>485</v>
      </c>
      <c r="H7" s="15">
        <v>7</v>
      </c>
      <c r="I7" s="40">
        <v>31500</v>
      </c>
    </row>
    <row r="8" spans="1:9" s="18" customFormat="1" ht="47.25" customHeight="1" x14ac:dyDescent="0.15">
      <c r="A8" s="66">
        <v>5</v>
      </c>
      <c r="B8" s="63">
        <v>44532</v>
      </c>
      <c r="C8" s="32">
        <v>0.83819444444444446</v>
      </c>
      <c r="D8" s="15" t="s">
        <v>460</v>
      </c>
      <c r="E8" s="31" t="s">
        <v>461</v>
      </c>
      <c r="F8" s="15"/>
      <c r="G8" s="68" t="s">
        <v>486</v>
      </c>
      <c r="H8" s="15">
        <v>3</v>
      </c>
      <c r="I8" s="40">
        <v>70000</v>
      </c>
    </row>
    <row r="9" spans="1:9" ht="39.950000000000003" customHeight="1" x14ac:dyDescent="0.15">
      <c r="A9" s="66">
        <v>6</v>
      </c>
      <c r="B9" s="63">
        <v>44533</v>
      </c>
      <c r="C9" s="32">
        <v>0.52013888888888882</v>
      </c>
      <c r="D9" s="15" t="s">
        <v>462</v>
      </c>
      <c r="E9" s="30" t="s">
        <v>463</v>
      </c>
      <c r="F9" s="15"/>
      <c r="G9" s="68" t="s">
        <v>487</v>
      </c>
      <c r="H9" s="15">
        <v>8</v>
      </c>
      <c r="I9" s="40">
        <v>152000</v>
      </c>
    </row>
    <row r="10" spans="1:9" ht="39.950000000000003" customHeight="1" x14ac:dyDescent="0.15">
      <c r="A10" s="66">
        <v>7</v>
      </c>
      <c r="B10" s="63">
        <v>44533</v>
      </c>
      <c r="C10" s="64">
        <v>0.52152777777777781</v>
      </c>
      <c r="D10" s="15" t="s">
        <v>464</v>
      </c>
      <c r="E10" s="31" t="s">
        <v>465</v>
      </c>
      <c r="F10" s="15"/>
      <c r="G10" s="68" t="s">
        <v>487</v>
      </c>
      <c r="H10" s="15">
        <v>8</v>
      </c>
      <c r="I10" s="40">
        <v>24100</v>
      </c>
    </row>
    <row r="11" spans="1:9" ht="39.950000000000003" customHeight="1" x14ac:dyDescent="0.15">
      <c r="A11" s="66">
        <v>8</v>
      </c>
      <c r="B11" s="63">
        <v>44536</v>
      </c>
      <c r="C11" s="64">
        <v>0.51666666666666672</v>
      </c>
      <c r="D11" s="15" t="s">
        <v>466</v>
      </c>
      <c r="E11" s="31" t="s">
        <v>467</v>
      </c>
      <c r="F11" s="28"/>
      <c r="G11" s="68" t="s">
        <v>488</v>
      </c>
      <c r="H11" s="15">
        <v>3</v>
      </c>
      <c r="I11" s="40">
        <v>30000</v>
      </c>
    </row>
    <row r="12" spans="1:9" ht="39.950000000000003" customHeight="1" x14ac:dyDescent="0.15">
      <c r="A12" s="66">
        <v>9</v>
      </c>
      <c r="B12" s="63">
        <v>44537</v>
      </c>
      <c r="C12" s="32">
        <v>0.51527777777777783</v>
      </c>
      <c r="D12" s="15" t="s">
        <v>468</v>
      </c>
      <c r="E12" s="31" t="s">
        <v>469</v>
      </c>
      <c r="F12" s="15"/>
      <c r="G12" s="68" t="s">
        <v>489</v>
      </c>
      <c r="H12" s="15">
        <v>4</v>
      </c>
      <c r="I12" s="40">
        <v>60000</v>
      </c>
    </row>
    <row r="13" spans="1:9" ht="39.950000000000003" customHeight="1" x14ac:dyDescent="0.15">
      <c r="A13" s="66">
        <v>10</v>
      </c>
      <c r="B13" s="63">
        <v>44539</v>
      </c>
      <c r="C13" s="32">
        <v>0.54999999999999993</v>
      </c>
      <c r="D13" s="15" t="s">
        <v>470</v>
      </c>
      <c r="E13" s="31" t="s">
        <v>471</v>
      </c>
      <c r="F13" s="19"/>
      <c r="G13" s="68" t="s">
        <v>490</v>
      </c>
      <c r="H13" s="15">
        <v>6</v>
      </c>
      <c r="I13" s="40">
        <v>110000</v>
      </c>
    </row>
    <row r="14" spans="1:9" ht="39.950000000000003" customHeight="1" x14ac:dyDescent="0.15">
      <c r="A14" s="66">
        <v>11</v>
      </c>
      <c r="B14" s="63">
        <v>44539</v>
      </c>
      <c r="C14" s="32">
        <v>0.73055555555555562</v>
      </c>
      <c r="D14" s="15" t="s">
        <v>472</v>
      </c>
      <c r="E14" s="31" t="s">
        <v>473</v>
      </c>
      <c r="F14" s="19"/>
      <c r="G14" s="68" t="s">
        <v>490</v>
      </c>
      <c r="H14" s="15">
        <v>6</v>
      </c>
      <c r="I14" s="40">
        <v>41000</v>
      </c>
    </row>
    <row r="15" spans="1:9" ht="39.950000000000003" customHeight="1" x14ac:dyDescent="0.15">
      <c r="A15" s="66">
        <v>12</v>
      </c>
      <c r="B15" s="63">
        <v>44543</v>
      </c>
      <c r="C15" s="32">
        <v>0.51527777777777783</v>
      </c>
      <c r="D15" s="15" t="s">
        <v>474</v>
      </c>
      <c r="E15" s="27" t="s">
        <v>475</v>
      </c>
      <c r="F15" s="19"/>
      <c r="G15" s="68" t="s">
        <v>491</v>
      </c>
      <c r="H15" s="15">
        <v>4</v>
      </c>
      <c r="I15" s="40">
        <v>56000</v>
      </c>
    </row>
    <row r="16" spans="1:9" ht="39.950000000000003" customHeight="1" x14ac:dyDescent="0.15">
      <c r="A16" s="67">
        <v>13</v>
      </c>
      <c r="B16" s="63">
        <v>44544</v>
      </c>
      <c r="C16" s="32">
        <v>0.5229166666666667</v>
      </c>
      <c r="D16" s="15" t="s">
        <v>476</v>
      </c>
      <c r="E16" s="31" t="s">
        <v>477</v>
      </c>
      <c r="F16" s="19"/>
      <c r="G16" s="68" t="s">
        <v>492</v>
      </c>
      <c r="H16" s="15">
        <v>3</v>
      </c>
      <c r="I16" s="40">
        <v>45000</v>
      </c>
    </row>
    <row r="17" spans="1:9" ht="39.950000000000003" customHeight="1" x14ac:dyDescent="0.15">
      <c r="A17" s="67">
        <v>14</v>
      </c>
      <c r="B17" s="63">
        <v>44551</v>
      </c>
      <c r="C17" s="32">
        <v>0.52361111111111114</v>
      </c>
      <c r="D17" s="15" t="s">
        <v>478</v>
      </c>
      <c r="E17" s="31" t="s">
        <v>479</v>
      </c>
      <c r="F17" s="19"/>
      <c r="G17" s="68" t="s">
        <v>493</v>
      </c>
      <c r="H17" s="15">
        <v>4</v>
      </c>
      <c r="I17" s="40">
        <v>59500</v>
      </c>
    </row>
    <row r="18" spans="1:9" ht="39.950000000000003" customHeight="1" x14ac:dyDescent="0.15">
      <c r="A18" s="67">
        <v>15</v>
      </c>
      <c r="B18" s="63">
        <v>44551</v>
      </c>
      <c r="C18" s="32">
        <v>0.77916666666666667</v>
      </c>
      <c r="D18" s="15" t="s">
        <v>480</v>
      </c>
      <c r="E18" s="31" t="s">
        <v>481</v>
      </c>
      <c r="F18" s="19"/>
      <c r="G18" s="68" t="s">
        <v>494</v>
      </c>
      <c r="H18" s="15">
        <v>4</v>
      </c>
      <c r="I18" s="40">
        <v>53000</v>
      </c>
    </row>
    <row r="19" spans="1:9" ht="35.1" customHeight="1" thickBot="1" x14ac:dyDescent="0.2">
      <c r="A19" s="20"/>
      <c r="B19" s="21" t="s">
        <v>39</v>
      </c>
      <c r="C19" s="21"/>
      <c r="D19" s="21"/>
      <c r="E19" s="21"/>
      <c r="F19" s="21"/>
      <c r="G19" s="21"/>
      <c r="H19" s="21"/>
      <c r="I19" s="23">
        <f>SUM(I4:I18)</f>
        <v>1100740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김홍윤</cp:lastModifiedBy>
  <cp:lastPrinted>2018-02-08T07:06:21Z</cp:lastPrinted>
  <dcterms:created xsi:type="dcterms:W3CDTF">2005-07-11T00:46:42Z</dcterms:created>
  <dcterms:modified xsi:type="dcterms:W3CDTF">2022-01-05T08:03:17Z</dcterms:modified>
</cp:coreProperties>
</file>