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40" yWindow="225" windowWidth="11415" windowHeight="1149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6" i="1"/>
  <c r="D56"/>
  <c r="E55"/>
  <c r="D55"/>
  <c r="E29"/>
  <c r="D29"/>
  <c r="E20"/>
  <c r="D20"/>
  <c r="E15"/>
  <c r="D15"/>
  <c r="E11"/>
  <c r="D11"/>
  <c r="D7"/>
  <c r="E7"/>
  <c r="D24"/>
  <c r="E24"/>
  <c r="D34"/>
  <c r="E34"/>
  <c r="D38"/>
  <c r="E38"/>
  <c r="D42"/>
  <c r="E42"/>
  <c r="D46"/>
  <c r="E46"/>
  <c r="D50"/>
  <c r="E50"/>
</calcChain>
</file>

<file path=xl/sharedStrings.xml><?xml version="1.0" encoding="utf-8"?>
<sst xmlns="http://schemas.openxmlformats.org/spreadsheetml/2006/main" count="112" uniqueCount="50">
  <si>
    <t>소계</t>
    <phoneticPr fontId="2" type="noConversion"/>
  </si>
  <si>
    <t>2월</t>
    <phoneticPr fontId="2" type="noConversion"/>
  </si>
  <si>
    <t>5월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</si>
  <si>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</si>
  <si>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</si>
  <si>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</si>
  <si>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</si>
  <si>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(단위 : 원)</t>
    <phoneticPr fontId="2" type="noConversion"/>
  </si>
  <si>
    <t>업무협의</t>
    <phoneticPr fontId="2" type="noConversion"/>
  </si>
  <si>
    <t>간담회</t>
    <phoneticPr fontId="2" type="noConversion"/>
  </si>
  <si>
    <t>회의</t>
    <phoneticPr fontId="2" type="noConversion"/>
  </si>
  <si>
    <t>총계</t>
    <phoneticPr fontId="2" type="noConversion"/>
  </si>
  <si>
    <t>집행월</t>
    <phoneticPr fontId="2" type="noConversion"/>
  </si>
  <si>
    <t>구분</t>
    <phoneticPr fontId="2" type="noConversion"/>
  </si>
  <si>
    <t>사용내역</t>
    <phoneticPr fontId="2" type="noConversion"/>
  </si>
  <si>
    <t>건수</t>
    <phoneticPr fontId="2" type="noConversion"/>
  </si>
  <si>
    <t>집행금액</t>
    <phoneticPr fontId="2" type="noConversion"/>
  </si>
  <si>
    <t>2013년 기관장 업무추진비 세부집행내역</t>
    <phoneticPr fontId="2" type="noConversion"/>
  </si>
  <si>
    <t>1월</t>
    <phoneticPr fontId="2" type="noConversion"/>
  </si>
  <si>
    <t>업무협의</t>
    <phoneticPr fontId="2" type="noConversion"/>
  </si>
  <si>
    <t>회의</t>
    <phoneticPr fontId="2" type="noConversion"/>
  </si>
  <si>
    <t>기타</t>
    <phoneticPr fontId="2" type="noConversion"/>
  </si>
  <si>
    <t>간담회</t>
    <phoneticPr fontId="2" type="noConversion"/>
  </si>
  <si>
    <t>3월</t>
    <phoneticPr fontId="2" type="noConversion"/>
  </si>
  <si>
    <t xml:space="preserve"> 박철수 감독 기획전 관련 업무협의</t>
    <phoneticPr fontId="2" type="noConversion"/>
  </si>
  <si>
    <t xml:space="preserve"> 유관기관 간담회</t>
    <phoneticPr fontId="2" type="noConversion"/>
  </si>
  <si>
    <t xml:space="preserve"> 주간회의 오찬비 </t>
    <phoneticPr fontId="2" type="noConversion"/>
  </si>
  <si>
    <t xml:space="preserve"> 주간회의 오찬비 </t>
    <phoneticPr fontId="2" type="noConversion"/>
  </si>
  <si>
    <t>4월</t>
    <phoneticPr fontId="2" type="noConversion"/>
  </si>
  <si>
    <t xml:space="preserve"> 시네마테크 기획전 관련 업무협의</t>
    <phoneticPr fontId="2" type="noConversion"/>
  </si>
  <si>
    <t xml:space="preserve"> FIAF총회 참석 기념품 구입</t>
    <phoneticPr fontId="2" type="noConversion"/>
  </si>
  <si>
    <t xml:space="preserve"> 최은희특별전 관련 업무협의</t>
    <phoneticPr fontId="2" type="noConversion"/>
  </si>
  <si>
    <t>6월</t>
    <phoneticPr fontId="2" type="noConversion"/>
  </si>
  <si>
    <t xml:space="preserve"> 자료원 수집관련 업무협의</t>
    <phoneticPr fontId="2" type="noConversion"/>
  </si>
  <si>
    <t xml:space="preserve"> 상하이박물관 방문 선물구입</t>
    <phoneticPr fontId="2" type="noConversion"/>
  </si>
  <si>
    <t>7월</t>
    <phoneticPr fontId="2" type="noConversion"/>
  </si>
  <si>
    <t xml:space="preserve"> 디지털영상관련 업무협의 오찬</t>
    <phoneticPr fontId="2" type="noConversion"/>
  </si>
  <si>
    <t xml:space="preserve"> 업무협의 방문 다과구입</t>
    <phoneticPr fontId="2" type="noConversion"/>
  </si>
  <si>
    <t xml:space="preserve"> 자료수집 효율화 방안 협의</t>
    <phoneticPr fontId="2" type="noConversion"/>
  </si>
  <si>
    <t xml:space="preserve"> 영화사업 발전 및 홍보관련 협의</t>
    <phoneticPr fontId="2" type="noConversion"/>
  </si>
  <si>
    <t xml:space="preserve"> 유관기관 등 간담회</t>
    <phoneticPr fontId="2" type="noConversion"/>
  </si>
  <si>
    <t xml:space="preserve"> 2014년 예산관련 업무협의 </t>
    <phoneticPr fontId="2" type="noConversion"/>
  </si>
  <si>
    <t>12월</t>
    <phoneticPr fontId="2" type="noConversion"/>
  </si>
  <si>
    <t xml:space="preserve"> 자료원 홍보관련 업무협의</t>
    <phoneticPr fontId="2" type="noConversion"/>
  </si>
  <si>
    <t xml:space="preserve"> 도서구입비</t>
    <phoneticPr fontId="2" type="noConversion"/>
  </si>
  <si>
    <t xml:space="preserve"> 언론홍보 관련 업무협의 등 </t>
    <phoneticPr fontId="2" type="noConversion"/>
  </si>
  <si>
    <t xml:space="preserve"> 주간회의 오찬비 등</t>
    <phoneticPr fontId="2" type="noConversion"/>
  </si>
  <si>
    <t xml:space="preserve"> 원로영화인 댁 방문 등 </t>
    <phoneticPr fontId="2" type="noConversion"/>
  </si>
  <si>
    <t xml:space="preserve"> 2013년 자료원 현안문제 관련 업무협의 등</t>
    <phoneticPr fontId="2" type="noConversion"/>
  </si>
  <si>
    <t xml:space="preserve"> 유관기관 간담회 등 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</si>
</sst>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8" formatCode="0_);[Red]\(0\)"/>
  </numFmts>
  <fonts count="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8"/>
      <name val="굴림체"/>
      <family val="3"/>
      <charset val="129"/>
    </font>
    <font>
      <b/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41" fontId="3" fillId="0" borderId="0" xfId="1" applyFont="1">
      <alignment vertical="center"/>
    </xf>
    <xf numFmtId="0" fontId="3" fillId="0" borderId="1" xfId="0" applyNumberFormat="1" applyFont="1" applyBorder="1" applyAlignment="1">
      <alignment vertical="center"/>
    </xf>
    <xf numFmtId="0" fontId="3" fillId="2" borderId="1" xfId="0" applyFont="1" applyFill="1" applyBorder="1">
      <alignment vertical="center"/>
    </xf>
    <xf numFmtId="41" fontId="3" fillId="2" borderId="1" xfId="0" applyNumberFormat="1" applyFont="1" applyFill="1" applyBorder="1" applyAlignment="1">
      <alignment horizontal="center" vertical="center"/>
    </xf>
    <xf numFmtId="41" fontId="3" fillId="2" borderId="1" xfId="1" applyFont="1" applyFill="1" applyBorder="1" applyAlignment="1">
      <alignment horizontal="right" vertical="center"/>
    </xf>
    <xf numFmtId="0" fontId="3" fillId="3" borderId="1" xfId="0" applyFont="1" applyFill="1" applyBorder="1">
      <alignment vertical="center"/>
    </xf>
    <xf numFmtId="41" fontId="5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41" fontId="3" fillId="0" borderId="1" xfId="1" applyFont="1" applyBorder="1" applyAlignment="1">
      <alignment horizontal="center" vertical="center"/>
    </xf>
    <xf numFmtId="41" fontId="1" fillId="0" borderId="0" xfId="1" applyFont="1">
      <alignment vertical="center"/>
    </xf>
    <xf numFmtId="178" fontId="3" fillId="0" borderId="0" xfId="0" applyNumberFormat="1" applyFont="1" applyAlignment="1">
      <alignment vertical="center"/>
    </xf>
    <xf numFmtId="178" fontId="3" fillId="0" borderId="1" xfId="1" applyNumberFormat="1" applyFont="1" applyBorder="1" applyAlignment="1">
      <alignment vertical="center"/>
    </xf>
    <xf numFmtId="178" fontId="3" fillId="2" borderId="1" xfId="0" applyNumberFormat="1" applyFont="1" applyFill="1" applyBorder="1" applyAlignment="1">
      <alignment vertical="center"/>
    </xf>
    <xf numFmtId="178" fontId="3" fillId="0" borderId="1" xfId="0" applyNumberFormat="1" applyFont="1" applyBorder="1" applyAlignment="1">
      <alignment vertical="center"/>
    </xf>
    <xf numFmtId="178" fontId="3" fillId="3" borderId="1" xfId="0" applyNumberFormat="1" applyFont="1" applyFill="1" applyBorder="1" applyAlignment="1">
      <alignment vertical="center"/>
    </xf>
    <xf numFmtId="178" fontId="5" fillId="0" borderId="1" xfId="1" applyNumberFormat="1" applyFont="1" applyBorder="1" applyAlignment="1">
      <alignment horizontal="center" vertical="center"/>
    </xf>
    <xf numFmtId="41" fontId="3" fillId="2" borderId="1" xfId="1" applyFont="1" applyFill="1" applyBorder="1" applyAlignment="1">
      <alignment vertical="center"/>
    </xf>
    <xf numFmtId="41" fontId="3" fillId="3" borderId="1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>
      <selection sqref="A1:E1"/>
    </sheetView>
  </sheetViews>
  <sheetFormatPr defaultRowHeight="24" customHeight="1"/>
  <cols>
    <col min="1" max="1" width="6.5546875" style="2" customWidth="1"/>
    <col min="2" max="2" width="10.88671875" style="1" customWidth="1"/>
    <col min="3" max="3" width="37.44140625" style="1" customWidth="1"/>
    <col min="4" max="4" width="6.109375" style="15" customWidth="1"/>
    <col min="5" max="5" width="15.5546875" style="2" customWidth="1"/>
    <col min="6" max="8" width="8.88671875" style="1"/>
    <col min="9" max="9" width="17.109375" style="1" customWidth="1"/>
    <col min="10" max="16384" width="8.88671875" style="1"/>
  </cols>
  <sheetData>
    <row r="1" spans="1:8" ht="27.75" customHeight="1">
      <c r="A1" s="23" t="s">
        <v>17</v>
      </c>
      <c r="B1" s="23"/>
      <c r="C1" s="23"/>
      <c r="D1" s="23"/>
      <c r="E1" s="23"/>
    </row>
    <row r="2" spans="1:8" ht="24" customHeight="1">
      <c r="E2" s="2" t="s">
        <v>7</v>
      </c>
    </row>
    <row r="3" spans="1:8" ht="20.25" customHeight="1">
      <c r="A3" s="11" t="s">
        <v>12</v>
      </c>
      <c r="B3" s="11" t="s">
        <v>13</v>
      </c>
      <c r="C3" s="11" t="s">
        <v>14</v>
      </c>
      <c r="D3" s="20" t="s">
        <v>15</v>
      </c>
      <c r="E3" s="11" t="s">
        <v>16</v>
      </c>
    </row>
    <row r="4" spans="1:8" ht="20.25" customHeight="1">
      <c r="A4" s="26" t="s">
        <v>18</v>
      </c>
      <c r="B4" s="3" t="s">
        <v>19</v>
      </c>
      <c r="C4" s="6" t="s">
        <v>45</v>
      </c>
      <c r="D4" s="16">
        <v>12</v>
      </c>
      <c r="E4" s="4">
        <v>1397400</v>
      </c>
      <c r="G4" s="12"/>
    </row>
    <row r="5" spans="1:8" ht="20.25" customHeight="1">
      <c r="A5" s="27"/>
      <c r="B5" s="3" t="s">
        <v>20</v>
      </c>
      <c r="C5" s="6" t="s">
        <v>46</v>
      </c>
      <c r="D5" s="16">
        <v>2</v>
      </c>
      <c r="E5" s="13">
        <v>139000</v>
      </c>
    </row>
    <row r="6" spans="1:8" ht="20.25" customHeight="1">
      <c r="A6" s="28"/>
      <c r="B6" s="3" t="s">
        <v>21</v>
      </c>
      <c r="C6" s="6" t="s">
        <v>47</v>
      </c>
      <c r="D6" s="16">
        <v>3</v>
      </c>
      <c r="E6" s="4">
        <v>175000</v>
      </c>
      <c r="G6" s="12"/>
    </row>
    <row r="7" spans="1:8" ht="20.25" customHeight="1">
      <c r="A7" s="24" t="s">
        <v>0</v>
      </c>
      <c r="B7" s="25"/>
      <c r="C7" s="7"/>
      <c r="D7" s="17">
        <f>SUM(D4:D6)</f>
        <v>17</v>
      </c>
      <c r="E7" s="8">
        <f>SUM(E4:E6)</f>
        <v>1711400</v>
      </c>
    </row>
    <row r="8" spans="1:8" ht="20.25" customHeight="1">
      <c r="A8" s="26" t="s">
        <v>1</v>
      </c>
      <c r="B8" s="3" t="s">
        <v>8</v>
      </c>
      <c r="C8" s="6" t="s">
        <v>48</v>
      </c>
      <c r="D8" s="18">
        <v>4</v>
      </c>
      <c r="E8" s="4">
        <v>335835</v>
      </c>
      <c r="H8" s="14"/>
    </row>
    <row r="9" spans="1:8" ht="20.25" customHeight="1">
      <c r="A9" s="27"/>
      <c r="B9" s="3" t="s">
        <v>9</v>
      </c>
      <c r="C9" s="6" t="s">
        <v>49</v>
      </c>
      <c r="D9" s="18">
        <v>2</v>
      </c>
      <c r="E9" s="13">
        <v>172000</v>
      </c>
    </row>
    <row r="10" spans="1:8" ht="20.25" customHeight="1">
      <c r="A10" s="27"/>
      <c r="B10" s="3" t="s">
        <v>10</v>
      </c>
      <c r="C10" s="6" t="s">
        <v>26</v>
      </c>
      <c r="D10" s="18">
        <v>1</v>
      </c>
      <c r="E10" s="13">
        <v>64000</v>
      </c>
    </row>
    <row r="11" spans="1:8" ht="20.25" customHeight="1">
      <c r="A11" s="24" t="s">
        <v>0</v>
      </c>
      <c r="B11" s="25"/>
      <c r="C11" s="7"/>
      <c r="D11" s="17">
        <f>SUM(D8:D10)</f>
        <v>7</v>
      </c>
      <c r="E11" s="8">
        <f>SUM(E8:E10)</f>
        <v>571835</v>
      </c>
    </row>
    <row r="12" spans="1:8" ht="20.25" customHeight="1">
      <c r="A12" s="26" t="s">
        <v>23</v>
      </c>
      <c r="B12" s="3" t="s">
        <v>19</v>
      </c>
      <c r="C12" s="6" t="s">
        <v>24</v>
      </c>
      <c r="D12" s="16">
        <v>8</v>
      </c>
      <c r="E12" s="4">
        <v>684500</v>
      </c>
      <c r="H12" s="12"/>
    </row>
    <row r="13" spans="1:8" ht="20.25" customHeight="1">
      <c r="A13" s="27"/>
      <c r="B13" s="3" t="s">
        <v>22</v>
      </c>
      <c r="C13" s="6" t="s">
        <v>25</v>
      </c>
      <c r="D13" s="16">
        <v>6</v>
      </c>
      <c r="E13" s="13">
        <v>662000</v>
      </c>
    </row>
    <row r="14" spans="1:8" ht="20.25" customHeight="1">
      <c r="A14" s="27"/>
      <c r="B14" s="3" t="s">
        <v>20</v>
      </c>
      <c r="C14" s="6" t="s">
        <v>27</v>
      </c>
      <c r="D14" s="16">
        <v>2</v>
      </c>
      <c r="E14" s="13">
        <v>130000</v>
      </c>
    </row>
    <row r="15" spans="1:8" ht="20.25" customHeight="1">
      <c r="A15" s="24" t="s">
        <v>0</v>
      </c>
      <c r="B15" s="25"/>
      <c r="C15" s="7"/>
      <c r="D15" s="17">
        <f>SUM(D12:D14)</f>
        <v>16</v>
      </c>
      <c r="E15" s="8">
        <f>SUM(E12:E14)</f>
        <v>1476500</v>
      </c>
    </row>
    <row r="16" spans="1:8" ht="20.25" customHeight="1">
      <c r="A16" s="26" t="s">
        <v>28</v>
      </c>
      <c r="B16" s="3" t="s">
        <v>19</v>
      </c>
      <c r="C16" s="6" t="s">
        <v>29</v>
      </c>
      <c r="D16" s="16">
        <v>8</v>
      </c>
      <c r="E16" s="4">
        <v>960000</v>
      </c>
      <c r="H16" s="12"/>
    </row>
    <row r="17" spans="1:8" ht="20.25" customHeight="1">
      <c r="A17" s="27"/>
      <c r="B17" s="3" t="s">
        <v>22</v>
      </c>
      <c r="C17" s="6" t="s">
        <v>25</v>
      </c>
      <c r="D17" s="16">
        <v>1</v>
      </c>
      <c r="E17" s="13">
        <v>135000</v>
      </c>
    </row>
    <row r="18" spans="1:8" ht="20.25" customHeight="1">
      <c r="A18" s="27"/>
      <c r="B18" s="3" t="s">
        <v>20</v>
      </c>
      <c r="C18" s="6" t="s">
        <v>27</v>
      </c>
      <c r="D18" s="16">
        <v>2</v>
      </c>
      <c r="E18" s="13">
        <v>113500</v>
      </c>
    </row>
    <row r="19" spans="1:8" ht="20.25" customHeight="1">
      <c r="A19" s="28"/>
      <c r="B19" s="3" t="s">
        <v>21</v>
      </c>
      <c r="C19" s="6" t="s">
        <v>30</v>
      </c>
      <c r="D19" s="16">
        <v>1</v>
      </c>
      <c r="E19" s="4">
        <v>195000</v>
      </c>
      <c r="H19" s="12"/>
    </row>
    <row r="20" spans="1:8" ht="20.25" customHeight="1">
      <c r="A20" s="24" t="s">
        <v>0</v>
      </c>
      <c r="B20" s="25"/>
      <c r="C20" s="7"/>
      <c r="D20" s="17">
        <f>SUM(D16:D19)</f>
        <v>12</v>
      </c>
      <c r="E20" s="8">
        <f>SUM(E16:E19)</f>
        <v>1403500</v>
      </c>
    </row>
    <row r="21" spans="1:8" ht="20.25" customHeight="1">
      <c r="A21" s="26" t="s">
        <v>2</v>
      </c>
      <c r="B21" s="3" t="s">
        <v>19</v>
      </c>
      <c r="C21" s="6" t="s">
        <v>31</v>
      </c>
      <c r="D21" s="16">
        <v>13</v>
      </c>
      <c r="E21" s="4">
        <v>1543700</v>
      </c>
      <c r="H21" s="12"/>
    </row>
    <row r="22" spans="1:8" ht="20.25" customHeight="1">
      <c r="A22" s="27"/>
      <c r="B22" s="3" t="s">
        <v>22</v>
      </c>
      <c r="C22" s="6" t="s">
        <v>25</v>
      </c>
      <c r="D22" s="16">
        <v>1</v>
      </c>
      <c r="E22" s="13">
        <v>400000</v>
      </c>
    </row>
    <row r="23" spans="1:8" ht="20.25" customHeight="1">
      <c r="A23" s="28"/>
      <c r="B23" s="3" t="s">
        <v>20</v>
      </c>
      <c r="C23" s="6" t="s">
        <v>27</v>
      </c>
      <c r="D23" s="16">
        <v>2</v>
      </c>
      <c r="E23" s="13">
        <v>138000</v>
      </c>
    </row>
    <row r="24" spans="1:8" ht="20.25" customHeight="1">
      <c r="A24" s="24" t="s">
        <v>0</v>
      </c>
      <c r="B24" s="25"/>
      <c r="C24" s="7"/>
      <c r="D24" s="17">
        <f>SUM(D21:D23)</f>
        <v>16</v>
      </c>
      <c r="E24" s="8">
        <f>SUM(E21:E23)</f>
        <v>2081700</v>
      </c>
    </row>
    <row r="25" spans="1:8" ht="20.25" customHeight="1">
      <c r="A25" s="26" t="s">
        <v>32</v>
      </c>
      <c r="B25" s="3" t="s">
        <v>19</v>
      </c>
      <c r="C25" s="6" t="s">
        <v>33</v>
      </c>
      <c r="D25" s="16">
        <v>8</v>
      </c>
      <c r="E25" s="4">
        <v>794000</v>
      </c>
      <c r="H25" s="12"/>
    </row>
    <row r="26" spans="1:8" ht="20.25" customHeight="1">
      <c r="A26" s="27"/>
      <c r="B26" s="3" t="s">
        <v>22</v>
      </c>
      <c r="C26" s="6" t="s">
        <v>25</v>
      </c>
      <c r="D26" s="16">
        <v>4</v>
      </c>
      <c r="E26" s="13">
        <v>259000</v>
      </c>
    </row>
    <row r="27" spans="1:8" ht="20.25" customHeight="1">
      <c r="A27" s="27"/>
      <c r="B27" s="3" t="s">
        <v>20</v>
      </c>
      <c r="C27" s="6" t="s">
        <v>27</v>
      </c>
      <c r="D27" s="16">
        <v>2</v>
      </c>
      <c r="E27" s="13">
        <v>154000</v>
      </c>
    </row>
    <row r="28" spans="1:8" ht="20.25" customHeight="1">
      <c r="A28" s="28"/>
      <c r="B28" s="3" t="s">
        <v>21</v>
      </c>
      <c r="C28" s="6" t="s">
        <v>34</v>
      </c>
      <c r="D28" s="16">
        <v>1</v>
      </c>
      <c r="E28" s="4">
        <v>106200</v>
      </c>
      <c r="H28" s="12"/>
    </row>
    <row r="29" spans="1:8" ht="20.25" customHeight="1">
      <c r="A29" s="24" t="s">
        <v>0</v>
      </c>
      <c r="B29" s="25"/>
      <c r="C29" s="7"/>
      <c r="D29" s="17">
        <f>SUM(D25:D28)</f>
        <v>15</v>
      </c>
      <c r="E29" s="21">
        <f>SUM(E25:E28)</f>
        <v>1313200</v>
      </c>
    </row>
    <row r="30" spans="1:8" ht="20.25" customHeight="1">
      <c r="A30" s="26" t="s">
        <v>35</v>
      </c>
      <c r="B30" s="3" t="s">
        <v>19</v>
      </c>
      <c r="C30" s="6" t="s">
        <v>36</v>
      </c>
      <c r="D30" s="16">
        <v>9</v>
      </c>
      <c r="E30" s="4">
        <v>1083500</v>
      </c>
      <c r="H30" s="12"/>
    </row>
    <row r="31" spans="1:8" ht="20.25" customHeight="1">
      <c r="A31" s="27"/>
      <c r="B31" s="3" t="s">
        <v>22</v>
      </c>
      <c r="C31" s="6" t="s">
        <v>25</v>
      </c>
      <c r="D31" s="16">
        <v>3</v>
      </c>
      <c r="E31" s="13">
        <v>431500</v>
      </c>
    </row>
    <row r="32" spans="1:8" ht="20.25" customHeight="1">
      <c r="A32" s="27"/>
      <c r="B32" s="3" t="s">
        <v>20</v>
      </c>
      <c r="C32" s="6" t="s">
        <v>27</v>
      </c>
      <c r="D32" s="16">
        <v>3</v>
      </c>
      <c r="E32" s="13">
        <v>198500</v>
      </c>
    </row>
    <row r="33" spans="1:8" ht="20.25" customHeight="1">
      <c r="A33" s="28"/>
      <c r="B33" s="3" t="s">
        <v>21</v>
      </c>
      <c r="C33" s="6" t="s">
        <v>37</v>
      </c>
      <c r="D33" s="16">
        <v>1</v>
      </c>
      <c r="E33" s="4">
        <v>65000</v>
      </c>
      <c r="H33" s="12"/>
    </row>
    <row r="34" spans="1:8" ht="20.25" customHeight="1">
      <c r="A34" s="24" t="s">
        <v>0</v>
      </c>
      <c r="B34" s="25"/>
      <c r="C34" s="7"/>
      <c r="D34" s="17">
        <f>SUM(D30:D33)</f>
        <v>16</v>
      </c>
      <c r="E34" s="8">
        <f>SUM(E30:E33)</f>
        <v>1778500</v>
      </c>
    </row>
    <row r="35" spans="1:8" ht="20.25" customHeight="1">
      <c r="A35" s="26" t="s">
        <v>3</v>
      </c>
      <c r="B35" s="3" t="s">
        <v>19</v>
      </c>
      <c r="C35" s="6" t="s">
        <v>38</v>
      </c>
      <c r="D35" s="16">
        <v>5</v>
      </c>
      <c r="E35" s="4">
        <v>336500</v>
      </c>
      <c r="H35" s="12"/>
    </row>
    <row r="36" spans="1:8" ht="20.25" customHeight="1">
      <c r="A36" s="27"/>
      <c r="B36" s="3" t="s">
        <v>22</v>
      </c>
      <c r="C36" s="6" t="s">
        <v>25</v>
      </c>
      <c r="D36" s="16">
        <v>1</v>
      </c>
      <c r="E36" s="13">
        <v>61000</v>
      </c>
    </row>
    <row r="37" spans="1:8" ht="20.25" customHeight="1">
      <c r="A37" s="28"/>
      <c r="B37" s="3" t="s">
        <v>20</v>
      </c>
      <c r="C37" s="6" t="s">
        <v>27</v>
      </c>
      <c r="D37" s="16">
        <v>5</v>
      </c>
      <c r="E37" s="13">
        <v>319600</v>
      </c>
    </row>
    <row r="38" spans="1:8" ht="20.25" customHeight="1">
      <c r="A38" s="24" t="s">
        <v>0</v>
      </c>
      <c r="B38" s="25"/>
      <c r="C38" s="7"/>
      <c r="D38" s="17">
        <f>SUM(D35:D37)</f>
        <v>11</v>
      </c>
      <c r="E38" s="8">
        <f>SUM(E35:E37)</f>
        <v>717100</v>
      </c>
    </row>
    <row r="39" spans="1:8" ht="20.25" customHeight="1">
      <c r="A39" s="26" t="s">
        <v>4</v>
      </c>
      <c r="B39" s="3" t="s">
        <v>19</v>
      </c>
      <c r="C39" s="6" t="s">
        <v>39</v>
      </c>
      <c r="D39" s="16">
        <v>7</v>
      </c>
      <c r="E39" s="4">
        <v>769500</v>
      </c>
      <c r="H39" s="12"/>
    </row>
    <row r="40" spans="1:8" ht="20.25" customHeight="1">
      <c r="A40" s="27"/>
      <c r="B40" s="3" t="s">
        <v>22</v>
      </c>
      <c r="C40" s="6" t="s">
        <v>25</v>
      </c>
      <c r="D40" s="16">
        <v>2</v>
      </c>
      <c r="E40" s="13">
        <v>367000</v>
      </c>
    </row>
    <row r="41" spans="1:8" ht="20.25" customHeight="1">
      <c r="A41" s="28"/>
      <c r="B41" s="3" t="s">
        <v>20</v>
      </c>
      <c r="C41" s="6" t="s">
        <v>27</v>
      </c>
      <c r="D41" s="16">
        <v>2</v>
      </c>
      <c r="E41" s="13">
        <v>128000</v>
      </c>
    </row>
    <row r="42" spans="1:8" ht="20.25" customHeight="1">
      <c r="A42" s="24" t="s">
        <v>0</v>
      </c>
      <c r="B42" s="25"/>
      <c r="C42" s="7"/>
      <c r="D42" s="17">
        <f>SUM(D39:D41)</f>
        <v>11</v>
      </c>
      <c r="E42" s="8">
        <f>SUM(E39:E41)</f>
        <v>1264500</v>
      </c>
    </row>
    <row r="43" spans="1:8" ht="20.25" customHeight="1">
      <c r="A43" s="26" t="s">
        <v>5</v>
      </c>
      <c r="B43" s="3" t="s">
        <v>19</v>
      </c>
      <c r="C43" s="6" t="s">
        <v>39</v>
      </c>
      <c r="D43" s="16">
        <v>10</v>
      </c>
      <c r="E43" s="4">
        <v>1084600</v>
      </c>
      <c r="H43" s="12"/>
    </row>
    <row r="44" spans="1:8" ht="20.25" customHeight="1">
      <c r="A44" s="27"/>
      <c r="B44" s="3" t="s">
        <v>22</v>
      </c>
      <c r="C44" s="6" t="s">
        <v>40</v>
      </c>
      <c r="D44" s="16">
        <v>3</v>
      </c>
      <c r="E44" s="13">
        <v>358260</v>
      </c>
    </row>
    <row r="45" spans="1:8" ht="20.25" customHeight="1">
      <c r="A45" s="28"/>
      <c r="B45" s="3" t="s">
        <v>20</v>
      </c>
      <c r="C45" s="6" t="s">
        <v>27</v>
      </c>
      <c r="D45" s="16">
        <v>2</v>
      </c>
      <c r="E45" s="13">
        <v>150000</v>
      </c>
    </row>
    <row r="46" spans="1:8" ht="20.25" customHeight="1">
      <c r="A46" s="24" t="s">
        <v>0</v>
      </c>
      <c r="B46" s="25"/>
      <c r="C46" s="7"/>
      <c r="D46" s="17">
        <f>SUM(D43:D45)</f>
        <v>15</v>
      </c>
      <c r="E46" s="8">
        <f>SUM(E43:E45)</f>
        <v>1592860</v>
      </c>
    </row>
    <row r="47" spans="1:8" ht="20.25" customHeight="1">
      <c r="A47" s="26" t="s">
        <v>6</v>
      </c>
      <c r="B47" s="3" t="s">
        <v>19</v>
      </c>
      <c r="C47" s="6" t="s">
        <v>41</v>
      </c>
      <c r="D47" s="16">
        <v>9</v>
      </c>
      <c r="E47" s="4">
        <v>969500</v>
      </c>
      <c r="H47" s="12"/>
    </row>
    <row r="48" spans="1:8" ht="20.25" customHeight="1">
      <c r="A48" s="27"/>
      <c r="B48" s="3" t="s">
        <v>22</v>
      </c>
      <c r="C48" s="6" t="s">
        <v>40</v>
      </c>
      <c r="D48" s="16">
        <v>2</v>
      </c>
      <c r="E48" s="13">
        <v>126000</v>
      </c>
    </row>
    <row r="49" spans="1:9" ht="20.25" customHeight="1">
      <c r="A49" s="28"/>
      <c r="B49" s="3" t="s">
        <v>20</v>
      </c>
      <c r="C49" s="6" t="s">
        <v>27</v>
      </c>
      <c r="D49" s="16">
        <v>2</v>
      </c>
      <c r="E49" s="13">
        <v>114000</v>
      </c>
    </row>
    <row r="50" spans="1:9" ht="20.25" customHeight="1">
      <c r="A50" s="24" t="s">
        <v>0</v>
      </c>
      <c r="B50" s="25"/>
      <c r="C50" s="7"/>
      <c r="D50" s="17">
        <f>SUM(D47:D49)</f>
        <v>13</v>
      </c>
      <c r="E50" s="8">
        <f>SUM(E47:E49)</f>
        <v>1209500</v>
      </c>
    </row>
    <row r="51" spans="1:9" ht="20.25" customHeight="1">
      <c r="A51" s="26" t="s">
        <v>42</v>
      </c>
      <c r="B51" s="3" t="s">
        <v>19</v>
      </c>
      <c r="C51" s="6" t="s">
        <v>43</v>
      </c>
      <c r="D51" s="16">
        <v>14</v>
      </c>
      <c r="E51" s="4">
        <v>2477000</v>
      </c>
      <c r="H51" s="12"/>
    </row>
    <row r="52" spans="1:9" ht="20.25" customHeight="1">
      <c r="A52" s="27"/>
      <c r="B52" s="3" t="s">
        <v>22</v>
      </c>
      <c r="C52" s="6" t="s">
        <v>40</v>
      </c>
      <c r="D52" s="16">
        <v>2</v>
      </c>
      <c r="E52" s="13">
        <v>159400</v>
      </c>
    </row>
    <row r="53" spans="1:9" ht="20.25" customHeight="1">
      <c r="A53" s="27"/>
      <c r="B53" s="3" t="s">
        <v>20</v>
      </c>
      <c r="C53" s="6" t="s">
        <v>27</v>
      </c>
      <c r="D53" s="16">
        <v>2</v>
      </c>
      <c r="E53" s="13">
        <v>110000</v>
      </c>
    </row>
    <row r="54" spans="1:9" ht="20.25" customHeight="1">
      <c r="A54" s="28"/>
      <c r="B54" s="3" t="s">
        <v>21</v>
      </c>
      <c r="C54" s="6" t="s">
        <v>44</v>
      </c>
      <c r="D54" s="16">
        <v>1</v>
      </c>
      <c r="E54" s="4">
        <v>100000</v>
      </c>
      <c r="H54" s="12"/>
    </row>
    <row r="55" spans="1:9" ht="20.25" customHeight="1">
      <c r="A55" s="24" t="s">
        <v>0</v>
      </c>
      <c r="B55" s="25"/>
      <c r="C55" s="7"/>
      <c r="D55" s="17">
        <f>SUM(D51:D54)</f>
        <v>19</v>
      </c>
      <c r="E55" s="9">
        <f>SUM(E51:E54)</f>
        <v>2846400</v>
      </c>
      <c r="I55" s="5"/>
    </row>
    <row r="56" spans="1:9" ht="33.75" customHeight="1">
      <c r="A56" s="29" t="s">
        <v>11</v>
      </c>
      <c r="B56" s="30"/>
      <c r="C56" s="10"/>
      <c r="D56" s="19">
        <f>D7+D11+D15+D20+D24+D29+D34+D38+D42+D46+D50+D55</f>
        <v>168</v>
      </c>
      <c r="E56" s="22">
        <f>E7+E11+E15+E20+E24+E29+E34+E38+E42+E46+E50+E55</f>
        <v>17966995</v>
      </c>
    </row>
  </sheetData>
  <mergeCells count="26">
    <mergeCell ref="A51:A54"/>
    <mergeCell ref="A11:B11"/>
    <mergeCell ref="A15:B15"/>
    <mergeCell ref="A20:B20"/>
    <mergeCell ref="A47:A49"/>
    <mergeCell ref="A43:A45"/>
    <mergeCell ref="A39:A41"/>
    <mergeCell ref="A35:A37"/>
    <mergeCell ref="A50:B50"/>
    <mergeCell ref="A55:B55"/>
    <mergeCell ref="A56:B56"/>
    <mergeCell ref="A24:B24"/>
    <mergeCell ref="A29:B29"/>
    <mergeCell ref="A34:B34"/>
    <mergeCell ref="A38:B38"/>
    <mergeCell ref="A42:B42"/>
    <mergeCell ref="A46:B46"/>
    <mergeCell ref="A25:A28"/>
    <mergeCell ref="A1:E1"/>
    <mergeCell ref="A7:B7"/>
    <mergeCell ref="A12:A14"/>
    <mergeCell ref="A4:A6"/>
    <mergeCell ref="A8:A10"/>
    <mergeCell ref="A30:A33"/>
    <mergeCell ref="A21:A23"/>
    <mergeCell ref="A16:A19"/>
  </mergeCells>
  <phoneticPr fontId="2" type="noConversion"/>
  <pageMargins left="0.67" right="0.39" top="0.86" bottom="0.44" header="0.5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</dc:creator>
  <cp:lastModifiedBy>유성관</cp:lastModifiedBy>
  <cp:lastPrinted>2014-04-03T05:09:00Z</cp:lastPrinted>
  <dcterms:created xsi:type="dcterms:W3CDTF">2006-11-23T05:31:11Z</dcterms:created>
  <dcterms:modified xsi:type="dcterms:W3CDTF">2017-03-06T05:37:21Z</dcterms:modified>
</cp:coreProperties>
</file>