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30" windowWidth="10560" windowHeight="9345"/>
  </bookViews>
  <sheets>
    <sheet name="1월" sheetId="25" r:id="rId1"/>
    <sheet name="2월" sheetId="26" r:id="rId2"/>
    <sheet name="3월" sheetId="27" r:id="rId3"/>
    <sheet name="4월" sheetId="28" r:id="rId4"/>
    <sheet name="5월" sheetId="29" r:id="rId5"/>
    <sheet name="6월" sheetId="30" r:id="rId6"/>
    <sheet name="7월" sheetId="31" r:id="rId7"/>
    <sheet name="8월" sheetId="32" r:id="rId8"/>
    <sheet name="9월" sheetId="33" r:id="rId9"/>
    <sheet name="10월" sheetId="34" r:id="rId10"/>
    <sheet name="11월" sheetId="35" r:id="rId11"/>
    <sheet name="12월" sheetId="36" r:id="rId12"/>
  </sheets>
  <calcPr calcId="125725"/>
</workbook>
</file>

<file path=xl/calcChain.xml><?xml version="1.0" encoding="utf-8"?>
<calcChain xmlns="http://schemas.openxmlformats.org/spreadsheetml/2006/main">
  <c r="I16" i="36"/>
  <c r="I26" i="28" l="1"/>
  <c r="I22" i="27" l="1"/>
  <c r="I19" i="26"/>
  <c r="I27" i="25"/>
</calcChain>
</file>

<file path=xl/sharedStrings.xml><?xml version="1.0" encoding="utf-8"?>
<sst xmlns="http://schemas.openxmlformats.org/spreadsheetml/2006/main" count="605" uniqueCount="322">
  <si>
    <t>연번</t>
  </si>
  <si>
    <t>     </t>
    <phoneticPr fontId="2" type="noConversion"/>
  </si>
  <si>
    <t xml:space="preserve"> </t>
    <phoneticPr fontId="2" type="noConversion"/>
  </si>
  <si>
    <t>사용일시</t>
    <phoneticPr fontId="2" type="noConversion"/>
  </si>
  <si>
    <t>집행내역(목적)</t>
    <phoneticPr fontId="2" type="noConversion"/>
  </si>
  <si>
    <t>사용처(장소)</t>
    <phoneticPr fontId="2" type="noConversion"/>
  </si>
  <si>
    <t>집행대상자</t>
    <phoneticPr fontId="2" type="noConversion"/>
  </si>
  <si>
    <t>집행구분</t>
    <phoneticPr fontId="2" type="noConversion"/>
  </si>
  <si>
    <t>인원(명)</t>
    <phoneticPr fontId="2" type="noConversion"/>
  </si>
  <si>
    <t>집행금액(원)</t>
    <phoneticPr fontId="2" type="noConversion"/>
  </si>
  <si>
    <t>지역</t>
    <phoneticPr fontId="2" type="noConversion"/>
  </si>
  <si>
    <t>계</t>
    <phoneticPr fontId="2" type="noConversion"/>
  </si>
  <si>
    <t>서울 마포구 상암동</t>
  </si>
  <si>
    <t>법인카드</t>
  </si>
  <si>
    <t>하노이의아침
(02-363-8839)</t>
  </si>
  <si>
    <t>서울시 마포구 상암동 1597 사보이시티 DMC B118,119</t>
  </si>
  <si>
    <t>서울시 마포구 성암로267</t>
  </si>
  <si>
    <t>서울 마포구 상암동1605 누리꿈스퀘어</t>
  </si>
  <si>
    <t>서울시 마포구 월드컵북로400 한국영상자료원</t>
  </si>
  <si>
    <t>서울시 마포구 매봉산로2길 3</t>
  </si>
  <si>
    <t>서울마포구 월드컵북로400</t>
  </si>
  <si>
    <t>서울 마포 성암로267</t>
    <phoneticPr fontId="2" type="noConversion"/>
  </si>
  <si>
    <t>서울 마포구 성암로267</t>
  </si>
  <si>
    <t xml:space="preserve"> &lt; 2018년 1월중 기관장 업무추진비 집행내역 &gt;</t>
    <phoneticPr fontId="2" type="noConversion"/>
  </si>
  <si>
    <t>업무 보고 후 오찬</t>
    <phoneticPr fontId="2" type="noConversion"/>
  </si>
  <si>
    <t>엉터리생고기
(02-2132-8877)</t>
    <phoneticPr fontId="2" type="noConversion"/>
  </si>
  <si>
    <t>서울시 마포구 월드컵북로 396</t>
    <phoneticPr fontId="2" type="noConversion"/>
  </si>
  <si>
    <t>국장, 팀장 8인</t>
    <phoneticPr fontId="2" type="noConversion"/>
  </si>
  <si>
    <t>카페1895
(02-3153-2083)</t>
    <phoneticPr fontId="2" type="noConversion"/>
  </si>
  <si>
    <t>조직개편 간담회 차대</t>
    <phoneticPr fontId="2" type="noConversion"/>
  </si>
  <si>
    <t>정책기획팀원 5인, 경영관리팀원 6인</t>
    <phoneticPr fontId="2" type="noConversion"/>
  </si>
  <si>
    <t>양지설렁탕
(02-359-1231)</t>
    <phoneticPr fontId="2" type="noConversion"/>
  </si>
  <si>
    <t>수집팀 업무분장 협의 및 오찬</t>
    <phoneticPr fontId="2" type="noConversion"/>
  </si>
  <si>
    <t>킹콩부대찌개
(02-372-2009)</t>
    <phoneticPr fontId="2" type="noConversion"/>
  </si>
  <si>
    <t>국장, 수집팀장 민OO</t>
    <phoneticPr fontId="2" type="noConversion"/>
  </si>
  <si>
    <t>2018년 영화관운영 및 고객서비스 개선방안 협의 및 오찬</t>
    <phoneticPr fontId="2" type="noConversion"/>
  </si>
  <si>
    <t>시네마테크팀원 8인</t>
    <phoneticPr fontId="2" type="noConversion"/>
  </si>
  <si>
    <t>제출보상 전산화시스템 도입 진행사항 보고 및 오찬</t>
    <phoneticPr fontId="2" type="noConversion"/>
  </si>
  <si>
    <t>수집팀원 6인</t>
    <phoneticPr fontId="2" type="noConversion"/>
  </si>
  <si>
    <t>자료DB구축 현황 보고 및 오찬</t>
    <phoneticPr fontId="2" type="noConversion"/>
  </si>
  <si>
    <t>카탈로깅팀원 7인</t>
    <phoneticPr fontId="2" type="noConversion"/>
  </si>
  <si>
    <t>만나면짬뽕쉐솜
(02-373-1117)</t>
    <phoneticPr fontId="2" type="noConversion"/>
  </si>
  <si>
    <t>㈜농심코코이찌방야
(02-304-5514)</t>
    <phoneticPr fontId="2" type="noConversion"/>
  </si>
  <si>
    <t>팀별 사업계획 보고 추진방안 협의 및 오찬</t>
    <phoneticPr fontId="2" type="noConversion"/>
  </si>
  <si>
    <t>영화천국 편집 회의 오찬</t>
    <phoneticPr fontId="2" type="noConversion"/>
  </si>
  <si>
    <t>정책기획팀원 4인</t>
    <phoneticPr fontId="2" type="noConversion"/>
  </si>
  <si>
    <t>영화천국 편집 회의 차대</t>
    <phoneticPr fontId="2" type="noConversion"/>
  </si>
  <si>
    <t>옹기종기
(031-945-7828)</t>
    <phoneticPr fontId="2" type="noConversion"/>
  </si>
  <si>
    <t>경기도 파주시 돌곶이길 153</t>
    <phoneticPr fontId="2" type="noConversion"/>
  </si>
  <si>
    <t>국장, 팀장 5인</t>
    <phoneticPr fontId="2" type="noConversion"/>
  </si>
  <si>
    <t>CAFE1895
(02-3153-2083)</t>
    <phoneticPr fontId="2" type="noConversion"/>
  </si>
  <si>
    <t xml:space="preserve">업무 보고 후 오찬 </t>
    <phoneticPr fontId="2" type="noConversion"/>
  </si>
  <si>
    <t>시네마테크 2018년 기획전 협의 오찬</t>
    <phoneticPr fontId="2" type="noConversion"/>
  </si>
  <si>
    <t>시골보쌈&amp;감자옹심이
(02-303-1592)</t>
    <phoneticPr fontId="2" type="noConversion"/>
  </si>
  <si>
    <t>시네마테크팀원 5인</t>
    <phoneticPr fontId="2" type="noConversion"/>
  </si>
  <si>
    <t>파주보존센터 시설 및 관리 방안 논의 및 오찬</t>
    <phoneticPr fontId="2" type="noConversion"/>
  </si>
  <si>
    <t>보존관리팀원 8인</t>
    <phoneticPr fontId="2" type="noConversion"/>
  </si>
  <si>
    <t>경영관리팀원 6인</t>
    <phoneticPr fontId="2" type="noConversion"/>
  </si>
  <si>
    <t>우가갈비탕
(02-372-3728)</t>
    <phoneticPr fontId="2" type="noConversion"/>
  </si>
  <si>
    <t>서울 마포구 월드컵북로 400, B1</t>
    <phoneticPr fontId="2" type="noConversion"/>
  </si>
  <si>
    <t>교육 및 회계결산 논의 및 오찬</t>
    <phoneticPr fontId="2" type="noConversion"/>
  </si>
  <si>
    <t>영화박물관 2018년 기획전시 협의 오찬</t>
    <phoneticPr fontId="2" type="noConversion"/>
  </si>
  <si>
    <t>연구전시팀원 7인</t>
    <phoneticPr fontId="2" type="noConversion"/>
  </si>
  <si>
    <t>2018년 복원기술 고도화 방안 논의 오찬</t>
    <phoneticPr fontId="2" type="noConversion"/>
  </si>
  <si>
    <t>영상복원팀원 13인</t>
    <phoneticPr fontId="2" type="noConversion"/>
  </si>
  <si>
    <t>심학골 가마솥
(031-948-8838)</t>
    <phoneticPr fontId="2" type="noConversion"/>
  </si>
  <si>
    <t>경기 파주시 교하로 587 1동</t>
    <phoneticPr fontId="2" type="noConversion"/>
  </si>
  <si>
    <t>파주보존센터 영상도서관 동파 침수 비상사태 점검 및 오찬</t>
    <phoneticPr fontId="2" type="noConversion"/>
  </si>
  <si>
    <t>여명양평해장국
(031-946-8001)</t>
    <phoneticPr fontId="2" type="noConversion"/>
  </si>
  <si>
    <t>경기도 파주시 신촌동 70-16 B동</t>
    <phoneticPr fontId="2" type="noConversion"/>
  </si>
  <si>
    <t>로얄하우스홀트 파주점
(031-960-2585)</t>
    <phoneticPr fontId="2" type="noConversion"/>
  </si>
  <si>
    <t>경기 파주시 회동길 390</t>
    <phoneticPr fontId="2" type="noConversion"/>
  </si>
  <si>
    <t>팀장 4인</t>
    <phoneticPr fontId="2" type="noConversion"/>
  </si>
  <si>
    <t xml:space="preserve">업무 보고 후 오찬 </t>
    <phoneticPr fontId="2" type="noConversion"/>
  </si>
  <si>
    <t>파육장
(02-376-3662)</t>
    <phoneticPr fontId="2" type="noConversion"/>
  </si>
  <si>
    <t>경영관리팀 2018년 사업계획 보고 후 오찬</t>
    <phoneticPr fontId="2" type="noConversion"/>
  </si>
  <si>
    <t>㈜잘차려진밥상
(02-304-8870)</t>
    <phoneticPr fontId="2" type="noConversion"/>
  </si>
  <si>
    <t>보존관리팀 2018년 사업계획 보고 후 오찬</t>
    <phoneticPr fontId="2" type="noConversion"/>
  </si>
  <si>
    <t>국장, 정책기획팀원 2인, 보존관리팀원 8인</t>
    <phoneticPr fontId="2" type="noConversion"/>
  </si>
  <si>
    <t>우가갈비탕
(02-372-3728)</t>
    <phoneticPr fontId="2" type="noConversion"/>
  </si>
  <si>
    <t>카페1895
(02-3153-2083)</t>
    <phoneticPr fontId="2" type="noConversion"/>
  </si>
  <si>
    <t>파주보존센터 영상도서관 동파 침수 비상사태 점검 및 오찬</t>
    <phoneticPr fontId="2" type="noConversion"/>
  </si>
  <si>
    <t>국장, 팀장 6인</t>
    <phoneticPr fontId="2" type="noConversion"/>
  </si>
  <si>
    <t>보존관리팀 2018년 사업계획 보고 후 차대</t>
    <phoneticPr fontId="2" type="noConversion"/>
  </si>
  <si>
    <t xml:space="preserve"> 국장, 정책기획팀 김OO, 김OO, 유OO, 연구전시팀 조OO, 수집팀 최OO, 외부 편집위원 황OO</t>
    <phoneticPr fontId="2" type="noConversion"/>
  </si>
  <si>
    <t>보존관리팀장 장OO, 경영관리팀장 강OO</t>
    <phoneticPr fontId="2" type="noConversion"/>
  </si>
  <si>
    <t>보존관리팀원 권OO 등 2인</t>
    <phoneticPr fontId="2" type="noConversion"/>
  </si>
  <si>
    <t>정책기획팀원 3인, 경영관리팀원 6인</t>
    <phoneticPr fontId="2" type="noConversion"/>
  </si>
  <si>
    <t xml:space="preserve"> &lt; 2018년 2월중 기관장 업무추진비 집행내역 &gt;</t>
    <phoneticPr fontId="2" type="noConversion"/>
  </si>
  <si>
    <t>2018년 카탈로깅팀 사업계획 보고 후 오찬</t>
    <phoneticPr fontId="2" type="noConversion"/>
  </si>
  <si>
    <t>엉터리생고기
(02-2132-8877)</t>
    <phoneticPr fontId="2" type="noConversion"/>
  </si>
  <si>
    <t>서울 마포구 월드컵북로56길 9</t>
    <phoneticPr fontId="2" type="noConversion"/>
  </si>
  <si>
    <t>국장, 카탈로깅팀 8인</t>
    <phoneticPr fontId="2" type="noConversion"/>
  </si>
  <si>
    <t>시네마테크팀 2018년 사업계획 보고 후 오찬</t>
    <phoneticPr fontId="2" type="noConversion"/>
  </si>
  <si>
    <t>우가갈비탕
(02-372-3728)</t>
    <phoneticPr fontId="2" type="noConversion"/>
  </si>
  <si>
    <t>서울 마포구 월드컵북로 400</t>
    <phoneticPr fontId="2" type="noConversion"/>
  </si>
  <si>
    <t>국장, 시네마테크 팀원16인</t>
    <phoneticPr fontId="2" type="noConversion"/>
  </si>
  <si>
    <t xml:space="preserve">업무 보고 후 오찬 </t>
    <phoneticPr fontId="2" type="noConversion"/>
  </si>
  <si>
    <t>심학골 가마솥
(031-948-8838)</t>
    <phoneticPr fontId="2" type="noConversion"/>
  </si>
  <si>
    <t>경기 파주시 교하로 587 1동</t>
    <phoneticPr fontId="2" type="noConversion"/>
  </si>
  <si>
    <t>다문화 근로자 복지협회 업무협약 관련 오찬</t>
    <phoneticPr fontId="2" type="noConversion"/>
  </si>
  <si>
    <t>시골보쌈&amp;감자옹심이
(02-303-1592)</t>
    <phoneticPr fontId="2" type="noConversion"/>
  </si>
  <si>
    <t>다문화 근로자 복지협회 업무협약식 간담회</t>
    <phoneticPr fontId="2" type="noConversion"/>
  </si>
  <si>
    <t>CAFE1895
(02-3153-2083)</t>
    <phoneticPr fontId="2" type="noConversion"/>
  </si>
  <si>
    <t>서울시 마포구 성암로267</t>
    <phoneticPr fontId="2" type="noConversion"/>
  </si>
  <si>
    <t>보존관리팀원 업무 관련 신년 오찬</t>
    <phoneticPr fontId="2" type="noConversion"/>
  </si>
  <si>
    <t>㈜농심코코이찌방야
(02-304-5514)</t>
    <phoneticPr fontId="2" type="noConversion"/>
  </si>
  <si>
    <t>서울 마포 성암로267</t>
    <phoneticPr fontId="2" type="noConversion"/>
  </si>
  <si>
    <t>네이버 기부 협약 관련 오찬</t>
    <phoneticPr fontId="2" type="noConversion"/>
  </si>
  <si>
    <t>채선당
(02-303-3332)</t>
    <phoneticPr fontId="2" type="noConversion"/>
  </si>
  <si>
    <t>서울시 마포구 월드컵북로54길 17</t>
    <phoneticPr fontId="2" type="noConversion"/>
  </si>
  <si>
    <t>팀장 4인</t>
    <phoneticPr fontId="2" type="noConversion"/>
  </si>
  <si>
    <t>정책기획팀 업무 보고 및 오찬</t>
    <phoneticPr fontId="2" type="noConversion"/>
  </si>
  <si>
    <t>서울 마포구 상암동 1605 누리꿈스퀘어 2층</t>
    <phoneticPr fontId="2" type="noConversion"/>
  </si>
  <si>
    <t>현안 논의 및 오찬</t>
    <phoneticPr fontId="2" type="noConversion"/>
  </si>
  <si>
    <t>육대장
(02-6323-6326)</t>
    <phoneticPr fontId="2" type="noConversion"/>
  </si>
  <si>
    <t>서울시 마포구 월드컵북로 56길 9</t>
    <phoneticPr fontId="2" type="noConversion"/>
  </si>
  <si>
    <t>국장, 팀장 6인</t>
    <phoneticPr fontId="2" type="noConversion"/>
  </si>
  <si>
    <t>영화필름등 제출 제도 개선 방안 논의</t>
    <phoneticPr fontId="2" type="noConversion"/>
  </si>
  <si>
    <t>양지설렁탕
(02-359-1231)</t>
    <phoneticPr fontId="2" type="noConversion"/>
  </si>
  <si>
    <t>서울시마포구 매봉산로 2길 3</t>
    <phoneticPr fontId="2" type="noConversion"/>
  </si>
  <si>
    <t>팀장 6인</t>
    <phoneticPr fontId="2" type="noConversion"/>
  </si>
  <si>
    <t>시네마테크운영 개선 방안 논의</t>
    <phoneticPr fontId="2" type="noConversion"/>
  </si>
  <si>
    <t>경영실적 보고 후 오찬</t>
    <phoneticPr fontId="2" type="noConversion"/>
  </si>
  <si>
    <t>서울시 마포구 월드컵북로 396</t>
    <phoneticPr fontId="2" type="noConversion"/>
  </si>
  <si>
    <t>국장, 팀장 8인</t>
    <phoneticPr fontId="2" type="noConversion"/>
  </si>
  <si>
    <t>경영평가 보고서 관련 논의</t>
    <phoneticPr fontId="2" type="noConversion"/>
  </si>
  <si>
    <t>경영평가 관련 논의</t>
    <phoneticPr fontId="2" type="noConversion"/>
  </si>
  <si>
    <t>파육장
(02-376-3662)</t>
    <phoneticPr fontId="2" type="noConversion"/>
  </si>
  <si>
    <t>국장, 감사담당, 전문위원 조OO, 팀장 8인</t>
    <phoneticPr fontId="2" type="noConversion"/>
  </si>
  <si>
    <t>보존관리팀 권OO, 조OO</t>
    <phoneticPr fontId="2" type="noConversion"/>
  </si>
  <si>
    <t>정책기획팀 김OO, 유OO, 김OO</t>
    <phoneticPr fontId="2" type="noConversion"/>
  </si>
  <si>
    <t xml:space="preserve"> 정책기획팀원 5인</t>
    <phoneticPr fontId="2" type="noConversion"/>
  </si>
  <si>
    <t>시네마테크팀 박OO, 연구전시팀 조OO</t>
    <phoneticPr fontId="2" type="noConversion"/>
  </si>
  <si>
    <t>정책기획팀 김OO, 정OO</t>
    <phoneticPr fontId="2" type="noConversion"/>
  </si>
  <si>
    <t>정책기획팀 김OO</t>
    <phoneticPr fontId="2" type="noConversion"/>
  </si>
  <si>
    <t>다문화 근로자 복지협회 황OO이사장 등 9인</t>
    <phoneticPr fontId="2" type="noConversion"/>
  </si>
  <si>
    <t xml:space="preserve"> &lt; 2018년 3월중 기관장 업무추진비 집행내역 &gt;</t>
    <phoneticPr fontId="2" type="noConversion"/>
  </si>
  <si>
    <t xml:space="preserve">업무 보고 후 오찬 </t>
    <phoneticPr fontId="2" type="noConversion"/>
  </si>
  <si>
    <t>누리꿈 생고기
(02-373-1237)</t>
    <phoneticPr fontId="2" type="noConversion"/>
  </si>
  <si>
    <t>서울 마포구 월드컵북로 396</t>
    <phoneticPr fontId="2" type="noConversion"/>
  </si>
  <si>
    <t>국장, 팀장 7인</t>
    <phoneticPr fontId="2" type="noConversion"/>
  </si>
  <si>
    <t>업무 보고 후 차대</t>
    <phoneticPr fontId="2" type="noConversion"/>
  </si>
  <si>
    <t>커피코트
(02-303-3912)</t>
    <phoneticPr fontId="2" type="noConversion"/>
  </si>
  <si>
    <t>서울 마포구 월드컵북로 400</t>
    <phoneticPr fontId="2" type="noConversion"/>
  </si>
  <si>
    <t>국장, 팀장 4인</t>
    <phoneticPr fontId="2" type="noConversion"/>
  </si>
  <si>
    <t>기관 홍보 관련 협의 오찬</t>
    <phoneticPr fontId="2" type="noConversion"/>
  </si>
  <si>
    <t>콴쒸이
(02-723-8815)</t>
    <phoneticPr fontId="2" type="noConversion"/>
  </si>
  <si>
    <t>서울시 종로구 새문안로 68, 지층</t>
    <phoneticPr fontId="2" type="noConversion"/>
  </si>
  <si>
    <t>뚜띠쿠치나
(02-302-0242)</t>
    <phoneticPr fontId="2" type="noConversion"/>
  </si>
  <si>
    <t>서울 마포구 상암동 1602 DMC 콘텐츠센터</t>
    <phoneticPr fontId="2" type="noConversion"/>
  </si>
  <si>
    <t>김기영 감독전 홍보 관련 오찬</t>
    <phoneticPr fontId="2" type="noConversion"/>
  </si>
  <si>
    <t>엉터리 생고기
(02-2132-8877)</t>
    <phoneticPr fontId="2" type="noConversion"/>
  </si>
  <si>
    <t>국장, 팀장 8인</t>
    <phoneticPr fontId="2" type="noConversion"/>
  </si>
  <si>
    <t>해우리명동
(02-778-4997)</t>
    <phoneticPr fontId="2" type="noConversion"/>
  </si>
  <si>
    <t>서울특별시 중구 퇴계로 72, 지하1층</t>
    <phoneticPr fontId="2" type="noConversion"/>
  </si>
  <si>
    <t>기관 홍보 관련 오찬</t>
    <phoneticPr fontId="2" type="noConversion"/>
  </si>
  <si>
    <t>어부가
(02-739-4455)</t>
    <phoneticPr fontId="2" type="noConversion"/>
  </si>
  <si>
    <t>서울 종로구 신문로1가 58-18</t>
    <phoneticPr fontId="2" type="noConversion"/>
  </si>
  <si>
    <t>업무 분장 관련 협의 오찬</t>
    <phoneticPr fontId="2" type="noConversion"/>
  </si>
  <si>
    <t>우가갈비탕
(02-372-3728)</t>
    <phoneticPr fontId="2" type="noConversion"/>
  </si>
  <si>
    <t>경영관리팀원 5인</t>
    <phoneticPr fontId="2" type="noConversion"/>
  </si>
  <si>
    <t>현안 논의 및 오찬</t>
    <phoneticPr fontId="2" type="noConversion"/>
  </si>
  <si>
    <t>양지설렁탕
(02-359-1231)</t>
    <phoneticPr fontId="2" type="noConversion"/>
  </si>
  <si>
    <t>서울시마포구 매봉산로 2길 3</t>
    <phoneticPr fontId="2" type="noConversion"/>
  </si>
  <si>
    <t>사무국장</t>
    <phoneticPr fontId="2" type="noConversion"/>
  </si>
  <si>
    <t>㈜농심코코이찌방야
(02-304-5514)</t>
    <phoneticPr fontId="2" type="noConversion"/>
  </si>
  <si>
    <t>서울 마포 성암로267</t>
    <phoneticPr fontId="2" type="noConversion"/>
  </si>
  <si>
    <t>팀장 7인</t>
    <phoneticPr fontId="2" type="noConversion"/>
  </si>
  <si>
    <t>경영실적보고서 작성 격려</t>
    <phoneticPr fontId="2" type="noConversion"/>
  </si>
  <si>
    <t>서울 마포구 상암동 1602 문화콘텐츠센터 1동 A111호</t>
    <phoneticPr fontId="2" type="noConversion"/>
  </si>
  <si>
    <t>정책기획팀원 5인</t>
    <phoneticPr fontId="2" type="noConversion"/>
  </si>
  <si>
    <t>영화관 운영방안 논의 오찬</t>
    <phoneticPr fontId="2" type="noConversion"/>
  </si>
  <si>
    <t>송추가마골
(02-371-0014)</t>
    <phoneticPr fontId="2" type="noConversion"/>
  </si>
  <si>
    <t>서울시 마포구 성암로 267</t>
    <phoneticPr fontId="2" type="noConversion"/>
  </si>
  <si>
    <t>시네마테크팀원 6인</t>
    <phoneticPr fontId="2" type="noConversion"/>
  </si>
  <si>
    <t>한국영화 100주년 사업 관련 간담회</t>
    <phoneticPr fontId="2" type="noConversion"/>
  </si>
  <si>
    <t>디씨에이치
(02-2648-5988)</t>
    <phoneticPr fontId="2" type="noConversion"/>
  </si>
  <si>
    <t>서울시 양천구 목동서로</t>
    <phoneticPr fontId="2" type="noConversion"/>
  </si>
  <si>
    <t>영사실운영 방안 논의 오찬</t>
    <phoneticPr fontId="2" type="noConversion"/>
  </si>
  <si>
    <t>이태리부대찌개
(02-303-0802)</t>
    <phoneticPr fontId="2" type="noConversion"/>
  </si>
  <si>
    <t>서울시 마포구 월드컵북로 54길 25 상암푸르지오시티 B1</t>
    <phoneticPr fontId="2" type="noConversion"/>
  </si>
  <si>
    <t>시네마테크팀 영사실 직원 4인</t>
    <phoneticPr fontId="2" type="noConversion"/>
  </si>
  <si>
    <t>만나면짬뽕쉐솜
(02-373-1117)</t>
    <phoneticPr fontId="2" type="noConversion"/>
  </si>
  <si>
    <t>서울 마포구 성암로267 mbc신사옥</t>
    <phoneticPr fontId="2" type="noConversion"/>
  </si>
  <si>
    <t>팀장 5인</t>
    <phoneticPr fontId="2" type="noConversion"/>
  </si>
  <si>
    <t>신규직원 인수인계 관련 오찬</t>
    <phoneticPr fontId="2" type="noConversion"/>
  </si>
  <si>
    <t>기소야
(02-303-9026)</t>
    <phoneticPr fontId="2" type="noConversion"/>
  </si>
  <si>
    <t>서울시 마포구 성암로267 B1</t>
    <phoneticPr fontId="2" type="noConversion"/>
  </si>
  <si>
    <t>파주보존센터 운영 관련 오찬</t>
    <phoneticPr fontId="2" type="noConversion"/>
  </si>
  <si>
    <t>전라도 무지개 밥상
(031-942-7508)</t>
    <phoneticPr fontId="2" type="noConversion"/>
  </si>
  <si>
    <t>경기도 파주시 교하로 681번길 24</t>
    <phoneticPr fontId="2" type="noConversion"/>
  </si>
  <si>
    <t>세계일보 서OO 사진부장 등 2인, 경향신문 김OO 사진부장 등 2인</t>
    <phoneticPr fontId="2" type="noConversion"/>
  </si>
  <si>
    <t>이OO 서울경제TV 사장</t>
    <phoneticPr fontId="2" type="noConversion"/>
  </si>
  <si>
    <t xml:space="preserve">세계일보 김OO 부장 등 2인, 아시아경제 김OO 등 2인 </t>
    <phoneticPr fontId="2" type="noConversion"/>
  </si>
  <si>
    <t>한국경제 김OO, 매일경제 박OO, 한국일보 왕OO, 뉴시스 김OO, 이데일리 김OO</t>
    <phoneticPr fontId="2" type="noConversion"/>
  </si>
  <si>
    <t>한국영상자료원 전원장 이OO, 영상비전사랑 임OO, 조선일보 전OO 사진부장 등 2인</t>
    <phoneticPr fontId="2" type="noConversion"/>
  </si>
  <si>
    <t>한국영화인협회 지OO 회장 등 3인</t>
    <phoneticPr fontId="2" type="noConversion"/>
  </si>
  <si>
    <t>수집팀 우OO, 경영관리팀 김OO</t>
    <phoneticPr fontId="2" type="noConversion"/>
  </si>
  <si>
    <t>보존관리팀 장OO 등 5인, 영상복원팀 김O 등 4인</t>
    <phoneticPr fontId="2" type="noConversion"/>
  </si>
  <si>
    <t xml:space="preserve"> &lt; 2018년 4월중 기관장 업무추진비 집행내역 &gt;</t>
    <phoneticPr fontId="2" type="noConversion"/>
  </si>
  <si>
    <t>업무 보고 후 오찬</t>
    <phoneticPr fontId="2" type="noConversion"/>
  </si>
  <si>
    <t>양지설렁탕
(02-359-1231)</t>
    <phoneticPr fontId="2" type="noConversion"/>
  </si>
  <si>
    <t>카탈로깅팀 업무보고 후 오찬</t>
    <phoneticPr fontId="2" type="noConversion"/>
  </si>
  <si>
    <t>㈜농심코코이찌방야
(02-304-5514)</t>
    <phoneticPr fontId="2" type="noConversion"/>
  </si>
  <si>
    <t>김기영특별전시 홍보 관련 오찬</t>
    <phoneticPr fontId="2" type="noConversion"/>
  </si>
  <si>
    <t>동원참치
(02-3666-6666)</t>
    <phoneticPr fontId="2" type="noConversion"/>
  </si>
  <si>
    <t>제22차 SEAPAVAA 출장자 오찬</t>
    <phoneticPr fontId="2" type="noConversion"/>
  </si>
  <si>
    <t>이태리부대찌개
(02-303-0802)</t>
    <phoneticPr fontId="2" type="noConversion"/>
  </si>
  <si>
    <t>엉터리생고기
(02-2132-8877)</t>
    <phoneticPr fontId="2" type="noConversion"/>
  </si>
  <si>
    <t>보존관리팀 업무보고 후 오찬</t>
    <phoneticPr fontId="2" type="noConversion"/>
  </si>
  <si>
    <t>영상복원팀 신규사업 진행 논의 및 오찬</t>
    <phoneticPr fontId="2" type="noConversion"/>
  </si>
  <si>
    <t>나능이 능이버섯백숙
(031-8071-0100)</t>
    <phoneticPr fontId="2" type="noConversion"/>
  </si>
  <si>
    <t>해외 자료조사 관련 업무 보고 및 오찬</t>
    <phoneticPr fontId="2" type="noConversion"/>
  </si>
  <si>
    <t>우가갈비탕
(02-372-3728)</t>
    <phoneticPr fontId="2" type="noConversion"/>
  </si>
  <si>
    <t xml:space="preserve">수집팀 해외 자료조사 관련 간담회 </t>
    <phoneticPr fontId="2" type="noConversion"/>
  </si>
  <si>
    <t>카페1895
(02-3153-2083)</t>
    <phoneticPr fontId="2" type="noConversion"/>
  </si>
  <si>
    <t>특별감사 관련 직원 오찬</t>
    <phoneticPr fontId="2" type="noConversion"/>
  </si>
  <si>
    <t>뚜띠쿠치나
(02-302-0242)</t>
    <phoneticPr fontId="2" type="noConversion"/>
  </si>
  <si>
    <t>특별감사 관련 직원 간담회</t>
    <phoneticPr fontId="2" type="noConversion"/>
  </si>
  <si>
    <t>기관 홍보 관련 논의 및 만찬</t>
    <phoneticPr fontId="2" type="noConversion"/>
  </si>
  <si>
    <t>현대수산
(02-364-0118)</t>
    <phoneticPr fontId="2" type="noConversion"/>
  </si>
  <si>
    <t>참치공방
(02-6393-5223)</t>
    <phoneticPr fontId="2" type="noConversion"/>
  </si>
  <si>
    <t>업무 보고 후 차대</t>
    <phoneticPr fontId="2" type="noConversion"/>
  </si>
  <si>
    <t>김기영전 기획전시 중간보고 및 오찬</t>
    <phoneticPr fontId="2" type="noConversion"/>
  </si>
  <si>
    <t>파육장MBC점
(02-376-3662)</t>
    <phoneticPr fontId="2" type="noConversion"/>
  </si>
  <si>
    <t>김기영전 기획전시 중간보고 및 간담회</t>
    <phoneticPr fontId="2" type="noConversion"/>
  </si>
  <si>
    <t>제74차 FIAF(프라하)총회 
참석자 오찬</t>
    <phoneticPr fontId="2" type="noConversion"/>
  </si>
  <si>
    <t>만나면짬뽕쉐솜
(02-373-1117)</t>
    <phoneticPr fontId="2" type="noConversion"/>
  </si>
  <si>
    <t>제74차 FIAF(프라하)총회 
참석자 간담회</t>
    <phoneticPr fontId="2" type="noConversion"/>
  </si>
  <si>
    <t>경영평가 준비 논의 및 만찬</t>
    <phoneticPr fontId="2" type="noConversion"/>
  </si>
  <si>
    <t>서초복집
(02-581-2363)</t>
    <phoneticPr fontId="2" type="noConversion"/>
  </si>
  <si>
    <t>2017년 경영평가심사 참가 간부오찬</t>
    <phoneticPr fontId="2" type="noConversion"/>
  </si>
  <si>
    <t>웨이칭차이나
(02-6393-1900)</t>
    <phoneticPr fontId="2" type="noConversion"/>
  </si>
  <si>
    <t>2017년 경영평가심사참가 간부 간담회</t>
    <phoneticPr fontId="2" type="noConversion"/>
  </si>
  <si>
    <t>마포구 매봉산로2길 3</t>
    <phoneticPr fontId="2" type="noConversion"/>
  </si>
  <si>
    <t>국장, 감사담당, 팀장 8인</t>
    <phoneticPr fontId="2" type="noConversion"/>
  </si>
  <si>
    <t>법인카드</t>
    <phoneticPr fontId="2" type="noConversion"/>
  </si>
  <si>
    <t>법인카드</t>
    <phoneticPr fontId="2" type="noConversion"/>
  </si>
  <si>
    <t>마포구 성암로267</t>
    <phoneticPr fontId="2" type="noConversion"/>
  </si>
  <si>
    <t>중구 세종대로22길 16</t>
    <phoneticPr fontId="2" type="noConversion"/>
  </si>
  <si>
    <t>마포구 월드컵북로54길 25</t>
    <phoneticPr fontId="2" type="noConversion"/>
  </si>
  <si>
    <t>월드컵북로 396</t>
    <phoneticPr fontId="2" type="noConversion"/>
  </si>
  <si>
    <t>국장, 감사담당, 팀장 6인</t>
    <phoneticPr fontId="2" type="noConversion"/>
  </si>
  <si>
    <t>경기 파주시 지목로 81</t>
    <phoneticPr fontId="2" type="noConversion"/>
  </si>
  <si>
    <t>마포구 월드컵북로 400</t>
    <phoneticPr fontId="2" type="noConversion"/>
  </si>
  <si>
    <t>마포구 월드컵북로 400</t>
    <phoneticPr fontId="2" type="noConversion"/>
  </si>
  <si>
    <t>마포구 상암동 1602</t>
    <phoneticPr fontId="2" type="noConversion"/>
  </si>
  <si>
    <t>중구 중림동 463</t>
    <phoneticPr fontId="2" type="noConversion"/>
  </si>
  <si>
    <t>마포구 매봉산로2길 3</t>
    <phoneticPr fontId="2" type="noConversion"/>
  </si>
  <si>
    <t>마포구 월드컵북로 402</t>
    <phoneticPr fontId="2" type="noConversion"/>
  </si>
  <si>
    <t>국장, 감사담당, 팀장 5인</t>
    <phoneticPr fontId="2" type="noConversion"/>
  </si>
  <si>
    <t>마포구 성암로 267</t>
    <phoneticPr fontId="2" type="noConversion"/>
  </si>
  <si>
    <t>서초구 서초동 1363-4</t>
    <phoneticPr fontId="2" type="noConversion"/>
  </si>
  <si>
    <t>마포구 상암동 KHIT센터 2층</t>
    <phoneticPr fontId="2" type="noConversion"/>
  </si>
  <si>
    <t>사무국장, 팀장 8인</t>
    <phoneticPr fontId="2" type="noConversion"/>
  </si>
  <si>
    <t>사무국장, 팀장 8인</t>
    <phoneticPr fontId="2" type="noConversion"/>
  </si>
  <si>
    <t>카탈로깅팀 김OO 등 5인</t>
    <phoneticPr fontId="2" type="noConversion"/>
  </si>
  <si>
    <t>중앙일보 이OO, 한국일보 박OO, 서울신문 김OO, 연합 최OO, 강OO, 동아 황OO, 경향 주OO, 이OO, AP 통신 윤OO</t>
    <phoneticPr fontId="2" type="noConversion"/>
  </si>
  <si>
    <t>정책기획팀 김OO, 정OO</t>
    <phoneticPr fontId="2" type="noConversion"/>
  </si>
  <si>
    <t>보존관리팀 권OO, 신OO</t>
    <phoneticPr fontId="2" type="noConversion"/>
  </si>
  <si>
    <t>영상복원팀 김O 등 10인</t>
    <phoneticPr fontId="2" type="noConversion"/>
  </si>
  <si>
    <t>수집팀 민OO 등 9인</t>
    <phoneticPr fontId="2" type="noConversion"/>
  </si>
  <si>
    <t xml:space="preserve">감사담당 정OO, 연구전시팀 
조OO 등 3인 </t>
    <phoneticPr fontId="2" type="noConversion"/>
  </si>
  <si>
    <t>연구전시팀 조OO 등  5인</t>
    <phoneticPr fontId="2" type="noConversion"/>
  </si>
  <si>
    <t>연구전시팀 조OO 등  5인</t>
    <phoneticPr fontId="2" type="noConversion"/>
  </si>
  <si>
    <t>시네마테크팀 박OO,정OO
정책기획팀 김OO</t>
    <phoneticPr fontId="2" type="noConversion"/>
  </si>
  <si>
    <t>이OO 전 원장</t>
    <phoneticPr fontId="2" type="noConversion"/>
  </si>
  <si>
    <t>한국경제 강OO, 신OO 경향 김OO, 국민 강OO, 곽OO, 문화 임OO, 연합 조OO, 신OO</t>
    <phoneticPr fontId="2" type="noConversion"/>
  </si>
  <si>
    <t xml:space="preserve"> &lt; 2018년 5월중 기관장 업무추진비 집행내역 &gt;</t>
    <phoneticPr fontId="2" type="noConversion"/>
  </si>
  <si>
    <t>5월 사용 내역 없음</t>
    <phoneticPr fontId="2" type="noConversion"/>
  </si>
  <si>
    <t xml:space="preserve"> &lt; 2018년 6월중 기관장 업무추진비 집행내역 &gt;</t>
    <phoneticPr fontId="2" type="noConversion"/>
  </si>
  <si>
    <t>6월 사용 내역 없음</t>
    <phoneticPr fontId="2" type="noConversion"/>
  </si>
  <si>
    <t xml:space="preserve"> &lt; 2018년 7월중 기관장 업무추진비 집행내역 &gt;</t>
    <phoneticPr fontId="2" type="noConversion"/>
  </si>
  <si>
    <t>7월 사용 내역 없음</t>
    <phoneticPr fontId="2" type="noConversion"/>
  </si>
  <si>
    <t>8월 사용 내역 없음</t>
    <phoneticPr fontId="2" type="noConversion"/>
  </si>
  <si>
    <t xml:space="preserve"> &lt; 2018년 8월중 기관장 업무추진비 집행내역 &gt;</t>
    <phoneticPr fontId="2" type="noConversion"/>
  </si>
  <si>
    <t xml:space="preserve"> &lt; 2018년 9월중 기관장 업무추진비 집행내역 &gt;</t>
    <phoneticPr fontId="2" type="noConversion"/>
  </si>
  <si>
    <t>9월 사용 내역 없음</t>
    <phoneticPr fontId="2" type="noConversion"/>
  </si>
  <si>
    <t xml:space="preserve"> &lt; 2018년 10월중 기관장 업무추진비 집행내역 &gt;</t>
    <phoneticPr fontId="2" type="noConversion"/>
  </si>
  <si>
    <t>10월 사용 내역 없음</t>
    <phoneticPr fontId="2" type="noConversion"/>
  </si>
  <si>
    <t xml:space="preserve"> &lt; 2018년 11월중 기관장 업무추진비 집행내역 &gt;</t>
    <phoneticPr fontId="2" type="noConversion"/>
  </si>
  <si>
    <t>11월 사용 내역 없음</t>
    <phoneticPr fontId="2" type="noConversion"/>
  </si>
  <si>
    <t xml:space="preserve"> &lt; 2018년 12월중 기관장 업무추진비 집행내역 &gt;</t>
    <phoneticPr fontId="2" type="noConversion"/>
  </si>
  <si>
    <t>주요사업 내부평가 간담</t>
  </si>
  <si>
    <t>시골보쌈&amp;감자옹심이
(02-303-1592)</t>
  </si>
  <si>
    <t xml:space="preserve">연구전시팀 간담 및 오찬 </t>
  </si>
  <si>
    <t>뚜띠쿠치나
(02-302-0242)</t>
  </si>
  <si>
    <t>수집팀 간담 및 오찬</t>
  </si>
  <si>
    <t>카탈로깅팀 간담 및 오찬</t>
  </si>
  <si>
    <t>㈜블루훗시스(장사랑)
(02-2160-6262)</t>
  </si>
  <si>
    <t>시네마테크팀 간담 및 오찬</t>
  </si>
  <si>
    <t>서룡
(02-6393-0558)</t>
  </si>
  <si>
    <t>경영관리팀 간담 및 오찬</t>
  </si>
  <si>
    <t>BFI특별전 및 워크숍 진행 후 오찬</t>
  </si>
  <si>
    <t>송추가마골
(02-371-0014)</t>
  </si>
  <si>
    <t xml:space="preserve">기관 운영관련 업무 협의 </t>
  </si>
  <si>
    <t>주간회의 후 오찬</t>
  </si>
  <si>
    <t>엉터리생고기
(02-2132-8877)</t>
  </si>
  <si>
    <t>노사협의회 후 오찬</t>
  </si>
  <si>
    <t>참치공방
(02-6393-5223)</t>
  </si>
  <si>
    <t>정책기획팀 간담 및 오찬</t>
  </si>
  <si>
    <t xml:space="preserve">부속실 운영 관리 논의 </t>
  </si>
  <si>
    <t>마포구 월드컵북로 400</t>
  </si>
  <si>
    <t>마포구 상암동 1602</t>
  </si>
  <si>
    <t>마포구 상암동 1607</t>
  </si>
  <si>
    <t>마포구 상암동 이안상암2단지</t>
  </si>
  <si>
    <t>마포구 성암로 267</t>
  </si>
  <si>
    <t>마포구 월드컵북로 396</t>
  </si>
  <si>
    <t>마포구 월드컵북로 402</t>
  </si>
  <si>
    <t>정책기획팀장, 조OO 위원, 김OO 위원, 진OO 위원</t>
    <phoneticPr fontId="2" type="noConversion"/>
  </si>
  <si>
    <t>연구전시팀 조OO 등 10인</t>
    <phoneticPr fontId="2" type="noConversion"/>
  </si>
  <si>
    <t>수집팀 민OO 등 7인</t>
    <phoneticPr fontId="2" type="noConversion"/>
  </si>
  <si>
    <t>카탈로깅팀 김OO 등 7인</t>
    <phoneticPr fontId="2" type="noConversion"/>
  </si>
  <si>
    <t>시네마테크팀 박OO 등 11인</t>
    <phoneticPr fontId="2" type="noConversion"/>
  </si>
  <si>
    <t>경영관리팀 강OO 등 7인</t>
    <phoneticPr fontId="2" type="noConversion"/>
  </si>
  <si>
    <t xml:space="preserve">시네마테크팀 박OO,정OO
BFI특별전 통역사 이OO,  BFI 시니어 프로그래머 케OO OOO, 서울국제여성영화제 집행위원장 김OO </t>
    <phoneticPr fontId="2" type="noConversion"/>
  </si>
  <si>
    <t>정책기획팀 유OO, 김OO, 카탈로깅팀 김OO</t>
    <phoneticPr fontId="2" type="noConversion"/>
  </si>
  <si>
    <t>사무국장, 팀장8인, 감사담당 정OO</t>
    <phoneticPr fontId="2" type="noConversion"/>
  </si>
  <si>
    <t xml:space="preserve">정책기획팀 유OO, 수집팀 조OO, 시네마테크팀 이OO, 허OO </t>
    <phoneticPr fontId="2" type="noConversion"/>
  </si>
  <si>
    <t>정책기획팀 김OO 등 4인</t>
    <phoneticPr fontId="2" type="noConversion"/>
  </si>
  <si>
    <t>경영관리팀 김OO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</si>
</sst>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&quot;월&quot;\ d&quot;일&quot;"/>
    <numFmt numFmtId="177" formatCode="yyyy\.mm\.dd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9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1" fontId="3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41" fontId="8" fillId="0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9" xfId="0" applyNumberFormat="1" applyFont="1" applyBorder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7" fontId="8" fillId="0" borderId="11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1" fontId="8" fillId="0" borderId="12" xfId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177" fontId="8" fillId="0" borderId="14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41" fontId="8" fillId="0" borderId="15" xfId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1" fontId="4" fillId="0" borderId="17" xfId="1" applyFont="1" applyBorder="1" applyAlignment="1">
      <alignment horizontal="center" vertical="center"/>
    </xf>
    <xf numFmtId="41" fontId="4" fillId="0" borderId="18" xfId="0" applyNumberFormat="1" applyFont="1" applyBorder="1" applyAlignment="1">
      <alignment horizontal="center" vertical="center"/>
    </xf>
    <xf numFmtId="177" fontId="8" fillId="0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41" fontId="8" fillId="0" borderId="10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1" fontId="0" fillId="0" borderId="0" xfId="0" applyNumberFormat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zoomScale="90" zoomScaleNormal="90" workbookViewId="0">
      <pane ySplit="3" topLeftCell="A4" activePane="bottomLeft" state="frozen"/>
      <selection pane="bottomLeft" activeCell="A26" sqref="A26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23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>
      <c r="A4" s="21">
        <v>1</v>
      </c>
      <c r="B4" s="22">
        <v>43102</v>
      </c>
      <c r="C4" s="24" t="s">
        <v>24</v>
      </c>
      <c r="D4" s="27" t="s">
        <v>25</v>
      </c>
      <c r="E4" s="27" t="s">
        <v>26</v>
      </c>
      <c r="F4" s="27" t="s">
        <v>82</v>
      </c>
      <c r="G4" s="23" t="s">
        <v>13</v>
      </c>
      <c r="H4" s="23">
        <v>8</v>
      </c>
      <c r="I4" s="10">
        <v>80000</v>
      </c>
      <c r="J4" s="16"/>
    </row>
    <row r="5" spans="1:10" s="11" customFormat="1" ht="30.75" customHeight="1">
      <c r="A5" s="21">
        <v>2</v>
      </c>
      <c r="B5" s="22">
        <v>43103</v>
      </c>
      <c r="C5" s="24" t="s">
        <v>29</v>
      </c>
      <c r="D5" s="27" t="s">
        <v>28</v>
      </c>
      <c r="E5" s="27" t="s">
        <v>18</v>
      </c>
      <c r="F5" s="27" t="s">
        <v>30</v>
      </c>
      <c r="G5" s="23" t="s">
        <v>13</v>
      </c>
      <c r="H5" s="23">
        <v>12</v>
      </c>
      <c r="I5" s="10">
        <v>26000</v>
      </c>
      <c r="J5" s="16"/>
    </row>
    <row r="6" spans="1:10" s="11" customFormat="1" ht="30.75" customHeight="1">
      <c r="A6" s="21">
        <v>3</v>
      </c>
      <c r="B6" s="22">
        <v>43104</v>
      </c>
      <c r="C6" s="27" t="s">
        <v>32</v>
      </c>
      <c r="D6" s="27" t="s">
        <v>31</v>
      </c>
      <c r="E6" s="27" t="s">
        <v>19</v>
      </c>
      <c r="F6" s="27" t="s">
        <v>34</v>
      </c>
      <c r="G6" s="23" t="s">
        <v>13</v>
      </c>
      <c r="H6" s="23">
        <v>3</v>
      </c>
      <c r="I6" s="10">
        <v>36000</v>
      </c>
      <c r="J6" s="16"/>
    </row>
    <row r="7" spans="1:10" s="11" customFormat="1" ht="30.75" customHeight="1">
      <c r="A7" s="21">
        <v>4</v>
      </c>
      <c r="B7" s="26">
        <v>43105</v>
      </c>
      <c r="C7" s="24" t="s">
        <v>35</v>
      </c>
      <c r="D7" s="27" t="s">
        <v>33</v>
      </c>
      <c r="E7" s="27" t="s">
        <v>15</v>
      </c>
      <c r="F7" s="27" t="s">
        <v>36</v>
      </c>
      <c r="G7" s="23" t="s">
        <v>13</v>
      </c>
      <c r="H7" s="23">
        <v>9</v>
      </c>
      <c r="I7" s="10">
        <v>81000</v>
      </c>
      <c r="J7" s="16"/>
    </row>
    <row r="8" spans="1:10" s="11" customFormat="1" ht="30.75" customHeight="1">
      <c r="A8" s="21">
        <v>5</v>
      </c>
      <c r="B8" s="22">
        <v>43108</v>
      </c>
      <c r="C8" s="24" t="s">
        <v>24</v>
      </c>
      <c r="D8" s="27" t="s">
        <v>25</v>
      </c>
      <c r="E8" s="27" t="s">
        <v>26</v>
      </c>
      <c r="F8" s="27" t="s">
        <v>27</v>
      </c>
      <c r="G8" s="23" t="s">
        <v>13</v>
      </c>
      <c r="H8" s="27">
        <v>10</v>
      </c>
      <c r="I8" s="10">
        <v>110000</v>
      </c>
      <c r="J8" s="16"/>
    </row>
    <row r="9" spans="1:10" s="11" customFormat="1" ht="30.75" customHeight="1">
      <c r="A9" s="21">
        <v>6</v>
      </c>
      <c r="B9" s="26">
        <v>43109</v>
      </c>
      <c r="C9" s="24" t="s">
        <v>37</v>
      </c>
      <c r="D9" s="27" t="s">
        <v>41</v>
      </c>
      <c r="E9" s="27" t="s">
        <v>16</v>
      </c>
      <c r="F9" s="27" t="s">
        <v>38</v>
      </c>
      <c r="G9" s="23" t="s">
        <v>13</v>
      </c>
      <c r="H9" s="23">
        <v>7</v>
      </c>
      <c r="I9" s="10">
        <v>77500</v>
      </c>
      <c r="J9" s="16"/>
    </row>
    <row r="10" spans="1:10" s="11" customFormat="1" ht="30.75" customHeight="1">
      <c r="A10" s="21">
        <v>7</v>
      </c>
      <c r="B10" s="26">
        <v>43110</v>
      </c>
      <c r="C10" s="24" t="s">
        <v>39</v>
      </c>
      <c r="D10" s="27" t="s">
        <v>33</v>
      </c>
      <c r="E10" s="27" t="s">
        <v>15</v>
      </c>
      <c r="F10" s="27" t="s">
        <v>40</v>
      </c>
      <c r="G10" s="23" t="s">
        <v>13</v>
      </c>
      <c r="H10" s="23">
        <v>8</v>
      </c>
      <c r="I10" s="10">
        <v>72000</v>
      </c>
      <c r="J10" s="16"/>
    </row>
    <row r="11" spans="1:10" s="11" customFormat="1" ht="30.75" customHeight="1">
      <c r="A11" s="21">
        <v>8</v>
      </c>
      <c r="B11" s="26">
        <v>43111</v>
      </c>
      <c r="C11" s="27" t="s">
        <v>43</v>
      </c>
      <c r="D11" s="27" t="s">
        <v>42</v>
      </c>
      <c r="E11" s="27" t="s">
        <v>22</v>
      </c>
      <c r="F11" s="27" t="s">
        <v>45</v>
      </c>
      <c r="G11" s="23" t="s">
        <v>13</v>
      </c>
      <c r="H11" s="23">
        <v>5</v>
      </c>
      <c r="I11" s="10">
        <v>55800</v>
      </c>
      <c r="J11" s="16"/>
    </row>
    <row r="12" spans="1:10" s="11" customFormat="1" ht="67.5" customHeight="1">
      <c r="A12" s="21">
        <v>9</v>
      </c>
      <c r="B12" s="26">
        <v>43112</v>
      </c>
      <c r="C12" s="27" t="s">
        <v>44</v>
      </c>
      <c r="D12" s="27" t="s">
        <v>14</v>
      </c>
      <c r="E12" s="27" t="s">
        <v>17</v>
      </c>
      <c r="F12" s="27" t="s">
        <v>84</v>
      </c>
      <c r="G12" s="23" t="s">
        <v>13</v>
      </c>
      <c r="H12" s="23">
        <v>8</v>
      </c>
      <c r="I12" s="10">
        <v>107800</v>
      </c>
      <c r="J12" s="16"/>
    </row>
    <row r="13" spans="1:10" s="11" customFormat="1" ht="67.5" customHeight="1">
      <c r="A13" s="21">
        <v>10</v>
      </c>
      <c r="B13" s="26">
        <v>43112</v>
      </c>
      <c r="C13" s="27" t="s">
        <v>46</v>
      </c>
      <c r="D13" s="27" t="s">
        <v>50</v>
      </c>
      <c r="E13" s="23" t="s">
        <v>12</v>
      </c>
      <c r="F13" s="27" t="s">
        <v>84</v>
      </c>
      <c r="G13" s="23" t="s">
        <v>13</v>
      </c>
      <c r="H13" s="27">
        <v>8</v>
      </c>
      <c r="I13" s="10">
        <v>17500</v>
      </c>
      <c r="J13" s="16"/>
    </row>
    <row r="14" spans="1:10" s="11" customFormat="1" ht="30.75" customHeight="1">
      <c r="A14" s="21">
        <v>11</v>
      </c>
      <c r="B14" s="26">
        <v>43115</v>
      </c>
      <c r="C14" s="24" t="s">
        <v>51</v>
      </c>
      <c r="D14" s="27" t="s">
        <v>31</v>
      </c>
      <c r="E14" s="27" t="s">
        <v>19</v>
      </c>
      <c r="F14" s="27" t="s">
        <v>49</v>
      </c>
      <c r="G14" s="23" t="s">
        <v>13</v>
      </c>
      <c r="H14" s="23">
        <v>7</v>
      </c>
      <c r="I14" s="10">
        <v>99000</v>
      </c>
      <c r="J14" s="16"/>
    </row>
    <row r="15" spans="1:10" s="11" customFormat="1" ht="30.75" customHeight="1">
      <c r="A15" s="21">
        <v>12</v>
      </c>
      <c r="B15" s="26">
        <v>43116</v>
      </c>
      <c r="C15" s="24" t="s">
        <v>52</v>
      </c>
      <c r="D15" s="27" t="s">
        <v>53</v>
      </c>
      <c r="E15" s="27" t="s">
        <v>20</v>
      </c>
      <c r="F15" s="27" t="s">
        <v>54</v>
      </c>
      <c r="G15" s="23" t="s">
        <v>13</v>
      </c>
      <c r="H15" s="23">
        <v>6</v>
      </c>
      <c r="I15" s="10">
        <v>79000</v>
      </c>
      <c r="J15" s="16"/>
    </row>
    <row r="16" spans="1:10" s="11" customFormat="1" ht="30.75" customHeight="1">
      <c r="A16" s="21">
        <v>13</v>
      </c>
      <c r="B16" s="26">
        <v>43117</v>
      </c>
      <c r="C16" s="24" t="s">
        <v>55</v>
      </c>
      <c r="D16" s="27" t="s">
        <v>47</v>
      </c>
      <c r="E16" s="27" t="s">
        <v>48</v>
      </c>
      <c r="F16" s="27" t="s">
        <v>56</v>
      </c>
      <c r="G16" s="23" t="s">
        <v>13</v>
      </c>
      <c r="H16" s="23">
        <v>9</v>
      </c>
      <c r="I16" s="10">
        <v>98000</v>
      </c>
      <c r="J16" s="16"/>
    </row>
    <row r="17" spans="1:10" s="11" customFormat="1" ht="30.75" customHeight="1">
      <c r="A17" s="25">
        <v>14</v>
      </c>
      <c r="B17" s="26">
        <v>43119</v>
      </c>
      <c r="C17" s="24" t="s">
        <v>60</v>
      </c>
      <c r="D17" s="27" t="s">
        <v>33</v>
      </c>
      <c r="E17" s="27" t="s">
        <v>15</v>
      </c>
      <c r="F17" s="27" t="s">
        <v>57</v>
      </c>
      <c r="G17" s="27" t="s">
        <v>13</v>
      </c>
      <c r="H17" s="27">
        <v>7</v>
      </c>
      <c r="I17" s="10">
        <v>63000</v>
      </c>
      <c r="J17" s="16"/>
    </row>
    <row r="18" spans="1:10" s="11" customFormat="1" ht="30.75" customHeight="1">
      <c r="A18" s="25">
        <v>15</v>
      </c>
      <c r="B18" s="26">
        <v>43122</v>
      </c>
      <c r="C18" s="24" t="s">
        <v>51</v>
      </c>
      <c r="D18" s="27" t="s">
        <v>58</v>
      </c>
      <c r="E18" s="27" t="s">
        <v>59</v>
      </c>
      <c r="F18" s="27" t="s">
        <v>49</v>
      </c>
      <c r="G18" s="27" t="s">
        <v>13</v>
      </c>
      <c r="H18" s="27">
        <v>7</v>
      </c>
      <c r="I18" s="10">
        <v>63000</v>
      </c>
      <c r="J18" s="16"/>
    </row>
    <row r="19" spans="1:10" s="11" customFormat="1" ht="30.75" customHeight="1">
      <c r="A19" s="25">
        <v>16</v>
      </c>
      <c r="B19" s="26">
        <v>43123</v>
      </c>
      <c r="C19" s="24" t="s">
        <v>61</v>
      </c>
      <c r="D19" s="27" t="s">
        <v>53</v>
      </c>
      <c r="E19" s="27" t="s">
        <v>20</v>
      </c>
      <c r="F19" s="27" t="s">
        <v>62</v>
      </c>
      <c r="G19" s="27" t="s">
        <v>13</v>
      </c>
      <c r="H19" s="27">
        <v>8</v>
      </c>
      <c r="I19" s="10">
        <v>80000</v>
      </c>
      <c r="J19" s="16"/>
    </row>
    <row r="20" spans="1:10" s="11" customFormat="1" ht="30.75" customHeight="1">
      <c r="A20" s="25">
        <v>17</v>
      </c>
      <c r="B20" s="26">
        <v>43124</v>
      </c>
      <c r="C20" s="24" t="s">
        <v>63</v>
      </c>
      <c r="D20" s="27" t="s">
        <v>65</v>
      </c>
      <c r="E20" s="27" t="s">
        <v>66</v>
      </c>
      <c r="F20" s="27" t="s">
        <v>64</v>
      </c>
      <c r="G20" s="27" t="s">
        <v>13</v>
      </c>
      <c r="H20" s="27">
        <v>14</v>
      </c>
      <c r="I20" s="10">
        <v>155000</v>
      </c>
      <c r="J20" s="16"/>
    </row>
    <row r="21" spans="1:10" s="11" customFormat="1" ht="30.75" customHeight="1">
      <c r="A21" s="25">
        <v>18</v>
      </c>
      <c r="B21" s="26">
        <v>43127</v>
      </c>
      <c r="C21" s="24" t="s">
        <v>81</v>
      </c>
      <c r="D21" s="27" t="s">
        <v>68</v>
      </c>
      <c r="E21" s="27" t="s">
        <v>69</v>
      </c>
      <c r="F21" s="27" t="s">
        <v>86</v>
      </c>
      <c r="G21" s="27" t="s">
        <v>13</v>
      </c>
      <c r="H21" s="27">
        <v>3</v>
      </c>
      <c r="I21" s="10">
        <v>24000</v>
      </c>
      <c r="J21" s="16"/>
    </row>
    <row r="22" spans="1:10" s="11" customFormat="1" ht="30.75" customHeight="1">
      <c r="A22" s="25">
        <v>19</v>
      </c>
      <c r="B22" s="26">
        <v>43127</v>
      </c>
      <c r="C22" s="24" t="s">
        <v>67</v>
      </c>
      <c r="D22" s="27" t="s">
        <v>70</v>
      </c>
      <c r="E22" s="27" t="s">
        <v>71</v>
      </c>
      <c r="F22" s="27" t="s">
        <v>85</v>
      </c>
      <c r="G22" s="27" t="s">
        <v>13</v>
      </c>
      <c r="H22" s="27">
        <v>3</v>
      </c>
      <c r="I22" s="10">
        <v>21000</v>
      </c>
      <c r="J22" s="16"/>
    </row>
    <row r="23" spans="1:10" s="11" customFormat="1" ht="30.75" customHeight="1">
      <c r="A23" s="25">
        <v>20</v>
      </c>
      <c r="B23" s="26">
        <v>43129</v>
      </c>
      <c r="C23" s="24" t="s">
        <v>73</v>
      </c>
      <c r="D23" s="27" t="s">
        <v>74</v>
      </c>
      <c r="E23" s="27" t="s">
        <v>16</v>
      </c>
      <c r="F23" s="27" t="s">
        <v>72</v>
      </c>
      <c r="G23" s="27" t="s">
        <v>13</v>
      </c>
      <c r="H23" s="27">
        <v>5</v>
      </c>
      <c r="I23" s="10">
        <v>42000</v>
      </c>
      <c r="J23" s="16"/>
    </row>
    <row r="24" spans="1:10" s="11" customFormat="1" ht="30.75" customHeight="1">
      <c r="A24" s="25">
        <v>21</v>
      </c>
      <c r="B24" s="26">
        <v>43130</v>
      </c>
      <c r="C24" s="24" t="s">
        <v>75</v>
      </c>
      <c r="D24" s="27" t="s">
        <v>76</v>
      </c>
      <c r="E24" s="27" t="s">
        <v>21</v>
      </c>
      <c r="F24" s="27" t="s">
        <v>87</v>
      </c>
      <c r="G24" s="27" t="s">
        <v>13</v>
      </c>
      <c r="H24" s="27">
        <v>10</v>
      </c>
      <c r="I24" s="10">
        <v>87000</v>
      </c>
      <c r="J24" s="16"/>
    </row>
    <row r="25" spans="1:10" s="11" customFormat="1" ht="30.75" customHeight="1">
      <c r="A25" s="25">
        <v>22</v>
      </c>
      <c r="B25" s="22">
        <v>43131</v>
      </c>
      <c r="C25" s="24" t="s">
        <v>77</v>
      </c>
      <c r="D25" s="27" t="s">
        <v>79</v>
      </c>
      <c r="E25" s="27" t="s">
        <v>59</v>
      </c>
      <c r="F25" s="27" t="s">
        <v>78</v>
      </c>
      <c r="G25" s="27" t="s">
        <v>13</v>
      </c>
      <c r="H25" s="23">
        <v>12</v>
      </c>
      <c r="I25" s="10">
        <v>108000</v>
      </c>
      <c r="J25" s="16"/>
    </row>
    <row r="26" spans="1:10" s="11" customFormat="1" ht="30.75" customHeight="1">
      <c r="A26" s="25">
        <v>23</v>
      </c>
      <c r="B26" s="26">
        <v>43131</v>
      </c>
      <c r="C26" s="24" t="s">
        <v>83</v>
      </c>
      <c r="D26" s="27" t="s">
        <v>80</v>
      </c>
      <c r="E26" s="27" t="s">
        <v>18</v>
      </c>
      <c r="F26" s="27" t="s">
        <v>78</v>
      </c>
      <c r="G26" s="27" t="s">
        <v>13</v>
      </c>
      <c r="H26" s="27">
        <v>12</v>
      </c>
      <c r="I26" s="10">
        <v>29500</v>
      </c>
      <c r="J26" s="16"/>
    </row>
    <row r="27" spans="1:10" s="11" customFormat="1" ht="30" customHeight="1" thickBot="1">
      <c r="A27" s="12"/>
      <c r="B27" s="13" t="s">
        <v>11</v>
      </c>
      <c r="C27" s="13"/>
      <c r="D27" s="13"/>
      <c r="E27" s="13"/>
      <c r="F27" s="13"/>
      <c r="G27" s="14"/>
      <c r="H27" s="13"/>
      <c r="I27" s="15">
        <f>SUM(I4:I26)</f>
        <v>1612100</v>
      </c>
    </row>
    <row r="28" spans="1:10">
      <c r="I28" s="52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zoomScale="90" zoomScaleNormal="90" workbookViewId="0">
      <pane ySplit="3" topLeftCell="A10" activePane="bottomLeft" state="frozen"/>
      <selection pane="bottomLeft" activeCell="G13" sqref="G13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88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>
      <c r="A4" s="25">
        <v>1</v>
      </c>
      <c r="B4" s="26">
        <v>43132</v>
      </c>
      <c r="C4" s="24" t="s">
        <v>89</v>
      </c>
      <c r="D4" s="27" t="s">
        <v>90</v>
      </c>
      <c r="E4" s="28" t="s">
        <v>91</v>
      </c>
      <c r="F4" s="27" t="s">
        <v>92</v>
      </c>
      <c r="G4" s="27" t="s">
        <v>13</v>
      </c>
      <c r="H4" s="27">
        <v>10</v>
      </c>
      <c r="I4" s="10">
        <v>110000</v>
      </c>
      <c r="J4" s="16"/>
    </row>
    <row r="5" spans="1:10" s="11" customFormat="1" ht="30.75" customHeight="1">
      <c r="A5" s="25">
        <v>2</v>
      </c>
      <c r="B5" s="26">
        <v>43133</v>
      </c>
      <c r="C5" s="24" t="s">
        <v>93</v>
      </c>
      <c r="D5" s="27" t="s">
        <v>94</v>
      </c>
      <c r="E5" s="29" t="s">
        <v>95</v>
      </c>
      <c r="F5" s="27" t="s">
        <v>96</v>
      </c>
      <c r="G5" s="27" t="s">
        <v>13</v>
      </c>
      <c r="H5" s="27">
        <v>18</v>
      </c>
      <c r="I5" s="10">
        <v>162000</v>
      </c>
      <c r="J5" s="16"/>
    </row>
    <row r="6" spans="1:10" s="11" customFormat="1" ht="30.75" customHeight="1">
      <c r="A6" s="25">
        <v>3</v>
      </c>
      <c r="B6" s="26">
        <v>43136</v>
      </c>
      <c r="C6" s="27" t="s">
        <v>97</v>
      </c>
      <c r="D6" s="27" t="s">
        <v>98</v>
      </c>
      <c r="E6" s="30" t="s">
        <v>99</v>
      </c>
      <c r="F6" s="27" t="s">
        <v>129</v>
      </c>
      <c r="G6" s="27" t="s">
        <v>13</v>
      </c>
      <c r="H6" s="27">
        <v>12</v>
      </c>
      <c r="I6" s="10">
        <v>120000</v>
      </c>
      <c r="J6" s="16"/>
    </row>
    <row r="7" spans="1:10" s="11" customFormat="1" ht="54.95" customHeight="1">
      <c r="A7" s="25">
        <v>4</v>
      </c>
      <c r="B7" s="26">
        <v>43137</v>
      </c>
      <c r="C7" s="24" t="s">
        <v>100</v>
      </c>
      <c r="D7" s="31" t="s">
        <v>101</v>
      </c>
      <c r="E7" s="29" t="s">
        <v>95</v>
      </c>
      <c r="F7" s="27" t="s">
        <v>136</v>
      </c>
      <c r="G7" s="27" t="s">
        <v>13</v>
      </c>
      <c r="H7" s="27">
        <v>10</v>
      </c>
      <c r="I7" s="10">
        <v>100000</v>
      </c>
      <c r="J7" s="16"/>
    </row>
    <row r="8" spans="1:10" s="11" customFormat="1" ht="54.95" customHeight="1">
      <c r="A8" s="25">
        <v>5</v>
      </c>
      <c r="B8" s="26">
        <v>43137</v>
      </c>
      <c r="C8" s="24" t="s">
        <v>102</v>
      </c>
      <c r="D8" s="27" t="s">
        <v>103</v>
      </c>
      <c r="E8" s="29" t="s">
        <v>104</v>
      </c>
      <c r="F8" s="27" t="s">
        <v>136</v>
      </c>
      <c r="G8" s="27" t="s">
        <v>13</v>
      </c>
      <c r="H8" s="27">
        <v>10</v>
      </c>
      <c r="I8" s="10">
        <v>18500</v>
      </c>
      <c r="J8" s="16"/>
    </row>
    <row r="9" spans="1:10" s="11" customFormat="1" ht="30.75" customHeight="1">
      <c r="A9" s="25">
        <v>6</v>
      </c>
      <c r="B9" s="26">
        <v>43138</v>
      </c>
      <c r="C9" s="24" t="s">
        <v>105</v>
      </c>
      <c r="D9" s="31" t="s">
        <v>106</v>
      </c>
      <c r="E9" s="29" t="s">
        <v>107</v>
      </c>
      <c r="F9" s="27" t="s">
        <v>130</v>
      </c>
      <c r="G9" s="27" t="s">
        <v>13</v>
      </c>
      <c r="H9" s="27">
        <v>3</v>
      </c>
      <c r="I9" s="10">
        <v>34400</v>
      </c>
      <c r="J9" s="16"/>
    </row>
    <row r="10" spans="1:10" s="11" customFormat="1" ht="30.75" customHeight="1">
      <c r="A10" s="25">
        <v>7</v>
      </c>
      <c r="B10" s="26">
        <v>43139</v>
      </c>
      <c r="C10" s="24" t="s">
        <v>108</v>
      </c>
      <c r="D10" s="27" t="s">
        <v>109</v>
      </c>
      <c r="E10" s="27" t="s">
        <v>110</v>
      </c>
      <c r="F10" s="27" t="s">
        <v>131</v>
      </c>
      <c r="G10" s="27" t="s">
        <v>13</v>
      </c>
      <c r="H10" s="27">
        <v>4</v>
      </c>
      <c r="I10" s="10">
        <v>39600</v>
      </c>
      <c r="J10" s="16"/>
    </row>
    <row r="11" spans="1:10" s="11" customFormat="1" ht="30.75" customHeight="1">
      <c r="A11" s="25">
        <v>8</v>
      </c>
      <c r="B11" s="26">
        <v>43143</v>
      </c>
      <c r="C11" s="27" t="s">
        <v>97</v>
      </c>
      <c r="D11" s="31" t="s">
        <v>106</v>
      </c>
      <c r="E11" s="29" t="s">
        <v>107</v>
      </c>
      <c r="F11" s="27" t="s">
        <v>111</v>
      </c>
      <c r="G11" s="27" t="s">
        <v>13</v>
      </c>
      <c r="H11" s="27">
        <v>5</v>
      </c>
      <c r="I11" s="10">
        <v>67500</v>
      </c>
      <c r="J11" s="16"/>
    </row>
    <row r="12" spans="1:10" s="11" customFormat="1" ht="67.5" customHeight="1">
      <c r="A12" s="25">
        <v>9</v>
      </c>
      <c r="B12" s="26">
        <v>43144</v>
      </c>
      <c r="C12" s="27" t="s">
        <v>112</v>
      </c>
      <c r="D12" s="27" t="s">
        <v>14</v>
      </c>
      <c r="E12" s="28" t="s">
        <v>113</v>
      </c>
      <c r="F12" s="27" t="s">
        <v>132</v>
      </c>
      <c r="G12" s="27" t="s">
        <v>13</v>
      </c>
      <c r="H12" s="27">
        <v>6</v>
      </c>
      <c r="I12" s="10">
        <v>74800</v>
      </c>
      <c r="J12" s="16"/>
    </row>
    <row r="13" spans="1:10" s="11" customFormat="1" ht="67.5" customHeight="1">
      <c r="A13" s="25">
        <v>10</v>
      </c>
      <c r="B13" s="26">
        <v>43145</v>
      </c>
      <c r="C13" s="27" t="s">
        <v>114</v>
      </c>
      <c r="D13" s="27" t="s">
        <v>115</v>
      </c>
      <c r="E13" s="29" t="s">
        <v>116</v>
      </c>
      <c r="F13" s="27" t="s">
        <v>117</v>
      </c>
      <c r="G13" s="27" t="s">
        <v>13</v>
      </c>
      <c r="H13" s="27">
        <v>8</v>
      </c>
      <c r="I13" s="10">
        <v>63000</v>
      </c>
      <c r="J13" s="16"/>
    </row>
    <row r="14" spans="1:10" s="11" customFormat="1" ht="30.75" customHeight="1">
      <c r="A14" s="25">
        <v>11</v>
      </c>
      <c r="B14" s="26">
        <v>43150</v>
      </c>
      <c r="C14" s="24" t="s">
        <v>118</v>
      </c>
      <c r="D14" s="27" t="s">
        <v>119</v>
      </c>
      <c r="E14" s="28" t="s">
        <v>120</v>
      </c>
      <c r="F14" s="27" t="s">
        <v>121</v>
      </c>
      <c r="G14" s="27" t="s">
        <v>13</v>
      </c>
      <c r="H14" s="27">
        <v>7</v>
      </c>
      <c r="I14" s="10">
        <v>63000</v>
      </c>
      <c r="J14" s="16"/>
    </row>
    <row r="15" spans="1:10" s="11" customFormat="1" ht="30.75" customHeight="1">
      <c r="A15" s="25">
        <v>12</v>
      </c>
      <c r="B15" s="26">
        <v>43154</v>
      </c>
      <c r="C15" s="24" t="s">
        <v>122</v>
      </c>
      <c r="D15" s="31" t="s">
        <v>106</v>
      </c>
      <c r="E15" s="29" t="s">
        <v>107</v>
      </c>
      <c r="F15" s="27" t="s">
        <v>133</v>
      </c>
      <c r="G15" s="27" t="s">
        <v>13</v>
      </c>
      <c r="H15" s="27">
        <v>3</v>
      </c>
      <c r="I15" s="10">
        <v>32600</v>
      </c>
      <c r="J15" s="16"/>
    </row>
    <row r="16" spans="1:10" s="11" customFormat="1" ht="30.75" customHeight="1">
      <c r="A16" s="25">
        <v>13</v>
      </c>
      <c r="B16" s="26">
        <v>43157</v>
      </c>
      <c r="C16" s="24" t="s">
        <v>123</v>
      </c>
      <c r="D16" s="27" t="s">
        <v>90</v>
      </c>
      <c r="E16" s="28" t="s">
        <v>124</v>
      </c>
      <c r="F16" s="27" t="s">
        <v>125</v>
      </c>
      <c r="G16" s="27" t="s">
        <v>13</v>
      </c>
      <c r="H16" s="27">
        <v>10</v>
      </c>
      <c r="I16" s="10">
        <v>100000</v>
      </c>
      <c r="J16" s="16"/>
    </row>
    <row r="17" spans="1:10" s="11" customFormat="1" ht="30.75" customHeight="1">
      <c r="A17" s="25">
        <v>14</v>
      </c>
      <c r="B17" s="26">
        <v>43158</v>
      </c>
      <c r="C17" s="24" t="s">
        <v>126</v>
      </c>
      <c r="D17" s="27" t="s">
        <v>119</v>
      </c>
      <c r="E17" s="28" t="s">
        <v>120</v>
      </c>
      <c r="F17" s="27" t="s">
        <v>134</v>
      </c>
      <c r="G17" s="27" t="s">
        <v>13</v>
      </c>
      <c r="H17" s="27">
        <v>3</v>
      </c>
      <c r="I17" s="10">
        <v>36000</v>
      </c>
      <c r="J17" s="16"/>
    </row>
    <row r="18" spans="1:10" s="11" customFormat="1" ht="30.75" customHeight="1" thickBot="1">
      <c r="A18" s="32">
        <v>15</v>
      </c>
      <c r="B18" s="33">
        <v>43159</v>
      </c>
      <c r="C18" s="34" t="s">
        <v>127</v>
      </c>
      <c r="D18" s="35" t="s">
        <v>128</v>
      </c>
      <c r="E18" s="35" t="s">
        <v>104</v>
      </c>
      <c r="F18" s="35" t="s">
        <v>135</v>
      </c>
      <c r="G18" s="35" t="s">
        <v>13</v>
      </c>
      <c r="H18" s="35">
        <v>2</v>
      </c>
      <c r="I18" s="36">
        <v>18000</v>
      </c>
      <c r="J18" s="16"/>
    </row>
    <row r="19" spans="1:10" s="11" customFormat="1" ht="30" customHeight="1" thickBot="1">
      <c r="A19" s="12"/>
      <c r="B19" s="13" t="s">
        <v>11</v>
      </c>
      <c r="C19" s="13"/>
      <c r="D19" s="13"/>
      <c r="E19" s="13"/>
      <c r="F19" s="13"/>
      <c r="G19" s="14"/>
      <c r="H19" s="13"/>
      <c r="I19" s="15">
        <f>SUM(I4:I18)</f>
        <v>1039400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2"/>
  <sheetViews>
    <sheetView zoomScale="90" zoomScaleNormal="90" workbookViewId="0">
      <pane ySplit="3" topLeftCell="A13" activePane="bottomLeft" state="frozen"/>
      <selection pane="bottomLeft" activeCell="E37" sqref="E37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137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>
      <c r="A4" s="25">
        <v>1</v>
      </c>
      <c r="B4" s="26">
        <v>43164</v>
      </c>
      <c r="C4" s="24" t="s">
        <v>138</v>
      </c>
      <c r="D4" s="27" t="s">
        <v>139</v>
      </c>
      <c r="E4" s="28" t="s">
        <v>140</v>
      </c>
      <c r="F4" s="27" t="s">
        <v>141</v>
      </c>
      <c r="G4" s="27" t="s">
        <v>13</v>
      </c>
      <c r="H4" s="27">
        <v>9</v>
      </c>
      <c r="I4" s="10">
        <v>66000</v>
      </c>
      <c r="J4" s="16"/>
    </row>
    <row r="5" spans="1:10" s="11" customFormat="1" ht="30.75" customHeight="1">
      <c r="A5" s="25">
        <v>2</v>
      </c>
      <c r="B5" s="26">
        <v>43164</v>
      </c>
      <c r="C5" s="24" t="s">
        <v>142</v>
      </c>
      <c r="D5" s="27" t="s">
        <v>143</v>
      </c>
      <c r="E5" s="29" t="s">
        <v>144</v>
      </c>
      <c r="F5" s="27" t="s">
        <v>145</v>
      </c>
      <c r="G5" s="27" t="s">
        <v>13</v>
      </c>
      <c r="H5" s="27">
        <v>6</v>
      </c>
      <c r="I5" s="10">
        <v>9000</v>
      </c>
      <c r="J5" s="16"/>
    </row>
    <row r="6" spans="1:10" s="11" customFormat="1" ht="56.25" customHeight="1">
      <c r="A6" s="25">
        <v>3</v>
      </c>
      <c r="B6" s="26">
        <v>43165</v>
      </c>
      <c r="C6" s="27" t="s">
        <v>146</v>
      </c>
      <c r="D6" s="27" t="s">
        <v>147</v>
      </c>
      <c r="E6" s="30" t="s">
        <v>148</v>
      </c>
      <c r="F6" s="27" t="s">
        <v>192</v>
      </c>
      <c r="G6" s="27" t="s">
        <v>13</v>
      </c>
      <c r="H6" s="27">
        <v>5</v>
      </c>
      <c r="I6" s="10">
        <v>133500</v>
      </c>
      <c r="J6" s="16"/>
    </row>
    <row r="7" spans="1:10" s="11" customFormat="1" ht="54.95" customHeight="1">
      <c r="A7" s="25">
        <v>4</v>
      </c>
      <c r="B7" s="26">
        <v>43167</v>
      </c>
      <c r="C7" s="27" t="s">
        <v>146</v>
      </c>
      <c r="D7" s="31" t="s">
        <v>149</v>
      </c>
      <c r="E7" s="29" t="s">
        <v>150</v>
      </c>
      <c r="F7" s="27" t="s">
        <v>193</v>
      </c>
      <c r="G7" s="27" t="s">
        <v>13</v>
      </c>
      <c r="H7" s="27">
        <v>2</v>
      </c>
      <c r="I7" s="10">
        <v>41000</v>
      </c>
      <c r="J7" s="16"/>
    </row>
    <row r="8" spans="1:10" s="11" customFormat="1" ht="54.95" customHeight="1">
      <c r="A8" s="25">
        <v>5</v>
      </c>
      <c r="B8" s="26">
        <v>43168</v>
      </c>
      <c r="C8" s="24" t="s">
        <v>151</v>
      </c>
      <c r="D8" s="27" t="s">
        <v>147</v>
      </c>
      <c r="E8" s="30" t="s">
        <v>148</v>
      </c>
      <c r="F8" s="27" t="s">
        <v>194</v>
      </c>
      <c r="G8" s="27" t="s">
        <v>13</v>
      </c>
      <c r="H8" s="27">
        <v>5</v>
      </c>
      <c r="I8" s="10">
        <v>123900</v>
      </c>
      <c r="J8" s="16"/>
    </row>
    <row r="9" spans="1:10" s="11" customFormat="1" ht="30.75" customHeight="1">
      <c r="A9" s="25">
        <v>6</v>
      </c>
      <c r="B9" s="26">
        <v>43171</v>
      </c>
      <c r="C9" s="24" t="s">
        <v>138</v>
      </c>
      <c r="D9" s="27" t="s">
        <v>152</v>
      </c>
      <c r="E9" s="28" t="s">
        <v>140</v>
      </c>
      <c r="F9" s="27" t="s">
        <v>153</v>
      </c>
      <c r="G9" s="27" t="s">
        <v>13</v>
      </c>
      <c r="H9" s="27">
        <v>10</v>
      </c>
      <c r="I9" s="10">
        <v>100000</v>
      </c>
      <c r="J9" s="16"/>
    </row>
    <row r="10" spans="1:10" s="11" customFormat="1" ht="59.25" customHeight="1">
      <c r="A10" s="25">
        <v>7</v>
      </c>
      <c r="B10" s="26">
        <v>43172</v>
      </c>
      <c r="C10" s="24" t="s">
        <v>151</v>
      </c>
      <c r="D10" s="27" t="s">
        <v>154</v>
      </c>
      <c r="E10" s="27" t="s">
        <v>155</v>
      </c>
      <c r="F10" s="27" t="s">
        <v>195</v>
      </c>
      <c r="G10" s="27" t="s">
        <v>13</v>
      </c>
      <c r="H10" s="27">
        <v>6</v>
      </c>
      <c r="I10" s="10">
        <v>168000</v>
      </c>
      <c r="J10" s="16"/>
    </row>
    <row r="11" spans="1:10" s="11" customFormat="1" ht="69" customHeight="1">
      <c r="A11" s="25">
        <v>8</v>
      </c>
      <c r="B11" s="26">
        <v>43173</v>
      </c>
      <c r="C11" s="27" t="s">
        <v>156</v>
      </c>
      <c r="D11" s="31" t="s">
        <v>157</v>
      </c>
      <c r="E11" s="29" t="s">
        <v>158</v>
      </c>
      <c r="F11" s="27" t="s">
        <v>196</v>
      </c>
      <c r="G11" s="27" t="s">
        <v>13</v>
      </c>
      <c r="H11" s="27">
        <v>5</v>
      </c>
      <c r="I11" s="10">
        <v>145000</v>
      </c>
      <c r="J11" s="16"/>
    </row>
    <row r="12" spans="1:10" s="11" customFormat="1" ht="67.5" customHeight="1">
      <c r="A12" s="25">
        <v>9</v>
      </c>
      <c r="B12" s="26">
        <v>43174</v>
      </c>
      <c r="C12" s="27" t="s">
        <v>159</v>
      </c>
      <c r="D12" s="27" t="s">
        <v>160</v>
      </c>
      <c r="E12" s="29" t="s">
        <v>144</v>
      </c>
      <c r="F12" s="31" t="s">
        <v>161</v>
      </c>
      <c r="G12" s="27" t="s">
        <v>13</v>
      </c>
      <c r="H12" s="27">
        <v>6</v>
      </c>
      <c r="I12" s="10">
        <v>54000</v>
      </c>
      <c r="J12" s="16"/>
    </row>
    <row r="13" spans="1:10" s="11" customFormat="1" ht="67.5" customHeight="1">
      <c r="A13" s="25">
        <v>10</v>
      </c>
      <c r="B13" s="26">
        <v>43175</v>
      </c>
      <c r="C13" s="27" t="s">
        <v>162</v>
      </c>
      <c r="D13" s="27" t="s">
        <v>163</v>
      </c>
      <c r="E13" s="28" t="s">
        <v>164</v>
      </c>
      <c r="F13" s="27" t="s">
        <v>165</v>
      </c>
      <c r="G13" s="27" t="s">
        <v>13</v>
      </c>
      <c r="H13" s="27">
        <v>2</v>
      </c>
      <c r="I13" s="10">
        <v>18000</v>
      </c>
      <c r="J13" s="16"/>
    </row>
    <row r="14" spans="1:10" s="11" customFormat="1" ht="30.75" customHeight="1">
      <c r="A14" s="25">
        <v>11</v>
      </c>
      <c r="B14" s="26">
        <v>43178</v>
      </c>
      <c r="C14" s="24" t="s">
        <v>138</v>
      </c>
      <c r="D14" s="31" t="s">
        <v>166</v>
      </c>
      <c r="E14" s="29" t="s">
        <v>167</v>
      </c>
      <c r="F14" s="27" t="s">
        <v>168</v>
      </c>
      <c r="G14" s="27" t="s">
        <v>13</v>
      </c>
      <c r="H14" s="27">
        <v>8</v>
      </c>
      <c r="I14" s="10">
        <v>92500</v>
      </c>
      <c r="J14" s="16"/>
    </row>
    <row r="15" spans="1:10" s="11" customFormat="1" ht="30.75" customHeight="1">
      <c r="A15" s="25">
        <v>12</v>
      </c>
      <c r="B15" s="26">
        <v>43179</v>
      </c>
      <c r="C15" s="24" t="s">
        <v>169</v>
      </c>
      <c r="D15" s="31" t="s">
        <v>149</v>
      </c>
      <c r="E15" s="29" t="s">
        <v>170</v>
      </c>
      <c r="F15" s="27" t="s">
        <v>171</v>
      </c>
      <c r="G15" s="27" t="s">
        <v>13</v>
      </c>
      <c r="H15" s="27">
        <v>6</v>
      </c>
      <c r="I15" s="10">
        <v>115000</v>
      </c>
      <c r="J15" s="16"/>
    </row>
    <row r="16" spans="1:10" s="11" customFormat="1" ht="30.75" customHeight="1">
      <c r="A16" s="25">
        <v>13</v>
      </c>
      <c r="B16" s="26">
        <v>43180</v>
      </c>
      <c r="C16" s="24" t="s">
        <v>172</v>
      </c>
      <c r="D16" s="27" t="s">
        <v>173</v>
      </c>
      <c r="E16" s="28" t="s">
        <v>174</v>
      </c>
      <c r="F16" s="27" t="s">
        <v>175</v>
      </c>
      <c r="G16" s="27" t="s">
        <v>13</v>
      </c>
      <c r="H16" s="27">
        <v>7</v>
      </c>
      <c r="I16" s="10">
        <v>78000</v>
      </c>
      <c r="J16" s="16"/>
    </row>
    <row r="17" spans="1:10" s="11" customFormat="1" ht="30.75" customHeight="1">
      <c r="A17" s="25">
        <v>14</v>
      </c>
      <c r="B17" s="26">
        <v>43181</v>
      </c>
      <c r="C17" s="24" t="s">
        <v>176</v>
      </c>
      <c r="D17" s="27" t="s">
        <v>177</v>
      </c>
      <c r="E17" s="28" t="s">
        <v>178</v>
      </c>
      <c r="F17" s="27" t="s">
        <v>197</v>
      </c>
      <c r="G17" s="27" t="s">
        <v>13</v>
      </c>
      <c r="H17" s="27">
        <v>4</v>
      </c>
      <c r="I17" s="10">
        <v>40000</v>
      </c>
      <c r="J17" s="16"/>
    </row>
    <row r="18" spans="1:10" s="11" customFormat="1" ht="30.75" customHeight="1">
      <c r="A18" s="25">
        <v>15</v>
      </c>
      <c r="B18" s="26">
        <v>43182</v>
      </c>
      <c r="C18" s="24" t="s">
        <v>179</v>
      </c>
      <c r="D18" s="27" t="s">
        <v>180</v>
      </c>
      <c r="E18" s="37" t="s">
        <v>181</v>
      </c>
      <c r="F18" s="27" t="s">
        <v>182</v>
      </c>
      <c r="G18" s="27" t="s">
        <v>13</v>
      </c>
      <c r="H18" s="27">
        <v>5</v>
      </c>
      <c r="I18" s="10">
        <v>45000</v>
      </c>
      <c r="J18" s="16"/>
    </row>
    <row r="19" spans="1:10" s="11" customFormat="1" ht="30.75" customHeight="1">
      <c r="A19" s="25">
        <v>16</v>
      </c>
      <c r="B19" s="26">
        <v>43185</v>
      </c>
      <c r="C19" s="24" t="s">
        <v>138</v>
      </c>
      <c r="D19" s="27" t="s">
        <v>183</v>
      </c>
      <c r="E19" s="29" t="s">
        <v>184</v>
      </c>
      <c r="F19" s="27" t="s">
        <v>185</v>
      </c>
      <c r="G19" s="27" t="s">
        <v>13</v>
      </c>
      <c r="H19" s="27">
        <v>6</v>
      </c>
      <c r="I19" s="10">
        <v>67000</v>
      </c>
      <c r="J19" s="16"/>
    </row>
    <row r="20" spans="1:10" s="11" customFormat="1" ht="30.75" customHeight="1">
      <c r="A20" s="25">
        <v>17</v>
      </c>
      <c r="B20" s="26">
        <v>43187</v>
      </c>
      <c r="C20" s="24" t="s">
        <v>186</v>
      </c>
      <c r="D20" s="27" t="s">
        <v>187</v>
      </c>
      <c r="E20" s="29" t="s">
        <v>188</v>
      </c>
      <c r="F20" s="27" t="s">
        <v>198</v>
      </c>
      <c r="G20" s="27" t="s">
        <v>13</v>
      </c>
      <c r="H20" s="27">
        <v>3</v>
      </c>
      <c r="I20" s="10">
        <v>36000</v>
      </c>
      <c r="J20" s="16"/>
    </row>
    <row r="21" spans="1:10" s="11" customFormat="1" ht="44.25" customHeight="1" thickBot="1">
      <c r="A21" s="38">
        <v>18</v>
      </c>
      <c r="B21" s="39">
        <v>43188</v>
      </c>
      <c r="C21" s="40" t="s">
        <v>189</v>
      </c>
      <c r="D21" s="41" t="s">
        <v>190</v>
      </c>
      <c r="E21" s="41" t="s">
        <v>191</v>
      </c>
      <c r="F21" s="41" t="s">
        <v>199</v>
      </c>
      <c r="G21" s="41" t="s">
        <v>13</v>
      </c>
      <c r="H21" s="41">
        <v>10</v>
      </c>
      <c r="I21" s="42">
        <v>116000</v>
      </c>
      <c r="J21" s="16"/>
    </row>
    <row r="22" spans="1:10" s="11" customFormat="1" ht="30" customHeight="1" thickBot="1">
      <c r="A22" s="43"/>
      <c r="B22" s="44" t="s">
        <v>11</v>
      </c>
      <c r="C22" s="44"/>
      <c r="D22" s="44"/>
      <c r="E22" s="44"/>
      <c r="F22" s="44"/>
      <c r="G22" s="45"/>
      <c r="H22" s="44"/>
      <c r="I22" s="46">
        <f>SUM(I4:I21)</f>
        <v>1447900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6"/>
  <sheetViews>
    <sheetView zoomScale="90" zoomScaleNormal="90" workbookViewId="0">
      <pane ySplit="3" topLeftCell="A13" activePane="bottomLeft" state="frozen"/>
      <selection pane="bottomLeft" activeCell="E14" sqref="E1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200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>
      <c r="A4" s="25">
        <v>1</v>
      </c>
      <c r="B4" s="26">
        <v>43192</v>
      </c>
      <c r="C4" s="24" t="s">
        <v>201</v>
      </c>
      <c r="D4" s="27" t="s">
        <v>202</v>
      </c>
      <c r="E4" s="28" t="s">
        <v>235</v>
      </c>
      <c r="F4" s="27" t="s">
        <v>236</v>
      </c>
      <c r="G4" s="27" t="s">
        <v>238</v>
      </c>
      <c r="H4" s="27">
        <v>11</v>
      </c>
      <c r="I4" s="10">
        <v>102000</v>
      </c>
      <c r="J4" s="16"/>
    </row>
    <row r="5" spans="1:10" s="11" customFormat="1" ht="30.75" customHeight="1">
      <c r="A5" s="25">
        <v>2</v>
      </c>
      <c r="B5" s="26">
        <v>43194</v>
      </c>
      <c r="C5" s="24" t="s">
        <v>203</v>
      </c>
      <c r="D5" s="27" t="s">
        <v>204</v>
      </c>
      <c r="E5" s="29" t="s">
        <v>239</v>
      </c>
      <c r="F5" s="27" t="s">
        <v>257</v>
      </c>
      <c r="G5" s="27" t="s">
        <v>238</v>
      </c>
      <c r="H5" s="27">
        <v>6</v>
      </c>
      <c r="I5" s="10">
        <v>69800</v>
      </c>
      <c r="J5" s="16"/>
    </row>
    <row r="6" spans="1:10" s="11" customFormat="1" ht="75.75" customHeight="1">
      <c r="A6" s="25">
        <v>3</v>
      </c>
      <c r="B6" s="26">
        <v>43195</v>
      </c>
      <c r="C6" s="27" t="s">
        <v>205</v>
      </c>
      <c r="D6" s="27" t="s">
        <v>206</v>
      </c>
      <c r="E6" s="30" t="s">
        <v>240</v>
      </c>
      <c r="F6" s="27" t="s">
        <v>258</v>
      </c>
      <c r="G6" s="27" t="s">
        <v>238</v>
      </c>
      <c r="H6" s="27">
        <v>10</v>
      </c>
      <c r="I6" s="10">
        <v>231000</v>
      </c>
      <c r="J6" s="16"/>
    </row>
    <row r="7" spans="1:10" s="11" customFormat="1" ht="30.75" customHeight="1">
      <c r="A7" s="25">
        <v>4</v>
      </c>
      <c r="B7" s="26">
        <v>43196</v>
      </c>
      <c r="C7" s="27" t="s">
        <v>207</v>
      </c>
      <c r="D7" s="31" t="s">
        <v>208</v>
      </c>
      <c r="E7" s="29" t="s">
        <v>241</v>
      </c>
      <c r="F7" s="27" t="s">
        <v>259</v>
      </c>
      <c r="G7" s="27" t="s">
        <v>238</v>
      </c>
      <c r="H7" s="27">
        <v>3</v>
      </c>
      <c r="I7" s="10">
        <v>27000</v>
      </c>
      <c r="J7" s="16"/>
    </row>
    <row r="8" spans="1:10" s="11" customFormat="1" ht="30.75" customHeight="1">
      <c r="A8" s="25">
        <v>5</v>
      </c>
      <c r="B8" s="26">
        <v>43199</v>
      </c>
      <c r="C8" s="24" t="s">
        <v>201</v>
      </c>
      <c r="D8" s="27" t="s">
        <v>209</v>
      </c>
      <c r="E8" s="30" t="s">
        <v>242</v>
      </c>
      <c r="F8" s="27" t="s">
        <v>243</v>
      </c>
      <c r="G8" s="27" t="s">
        <v>238</v>
      </c>
      <c r="H8" s="27">
        <v>9</v>
      </c>
      <c r="I8" s="10">
        <v>90000</v>
      </c>
      <c r="J8" s="16"/>
    </row>
    <row r="9" spans="1:10" s="11" customFormat="1" ht="30.75" customHeight="1">
      <c r="A9" s="25">
        <v>6</v>
      </c>
      <c r="B9" s="26">
        <v>43200</v>
      </c>
      <c r="C9" s="24" t="s">
        <v>210</v>
      </c>
      <c r="D9" s="27" t="s">
        <v>204</v>
      </c>
      <c r="E9" s="28" t="s">
        <v>239</v>
      </c>
      <c r="F9" s="27" t="s">
        <v>260</v>
      </c>
      <c r="G9" s="27" t="s">
        <v>238</v>
      </c>
      <c r="H9" s="27">
        <v>3</v>
      </c>
      <c r="I9" s="10">
        <v>44400</v>
      </c>
      <c r="J9" s="16"/>
    </row>
    <row r="10" spans="1:10" s="11" customFormat="1" ht="30.75" customHeight="1">
      <c r="A10" s="25">
        <v>7</v>
      </c>
      <c r="B10" s="26">
        <v>43201</v>
      </c>
      <c r="C10" s="24" t="s">
        <v>211</v>
      </c>
      <c r="D10" s="27" t="s">
        <v>212</v>
      </c>
      <c r="E10" s="27" t="s">
        <v>244</v>
      </c>
      <c r="F10" s="27" t="s">
        <v>261</v>
      </c>
      <c r="G10" s="27" t="s">
        <v>238</v>
      </c>
      <c r="H10" s="27">
        <v>11</v>
      </c>
      <c r="I10" s="10">
        <v>143000</v>
      </c>
      <c r="J10" s="16"/>
    </row>
    <row r="11" spans="1:10" s="11" customFormat="1" ht="30.75" customHeight="1">
      <c r="A11" s="25">
        <v>8</v>
      </c>
      <c r="B11" s="26">
        <v>43202</v>
      </c>
      <c r="C11" s="27" t="s">
        <v>213</v>
      </c>
      <c r="D11" s="31" t="s">
        <v>214</v>
      </c>
      <c r="E11" s="29" t="s">
        <v>246</v>
      </c>
      <c r="F11" s="27" t="s">
        <v>262</v>
      </c>
      <c r="G11" s="27" t="s">
        <v>237</v>
      </c>
      <c r="H11" s="27">
        <v>10</v>
      </c>
      <c r="I11" s="10">
        <v>90000</v>
      </c>
      <c r="J11" s="16"/>
    </row>
    <row r="12" spans="1:10" s="11" customFormat="1" ht="30.75" customHeight="1">
      <c r="A12" s="25">
        <v>9</v>
      </c>
      <c r="B12" s="26">
        <v>43202</v>
      </c>
      <c r="C12" s="27" t="s">
        <v>215</v>
      </c>
      <c r="D12" s="27" t="s">
        <v>216</v>
      </c>
      <c r="E12" s="29" t="s">
        <v>246</v>
      </c>
      <c r="F12" s="27" t="s">
        <v>262</v>
      </c>
      <c r="G12" s="27" t="s">
        <v>238</v>
      </c>
      <c r="H12" s="27">
        <v>10</v>
      </c>
      <c r="I12" s="10">
        <v>24300</v>
      </c>
      <c r="J12" s="16"/>
    </row>
    <row r="13" spans="1:10" s="11" customFormat="1" ht="60.75" customHeight="1">
      <c r="A13" s="25">
        <v>10</v>
      </c>
      <c r="B13" s="26">
        <v>43203</v>
      </c>
      <c r="C13" s="27" t="s">
        <v>217</v>
      </c>
      <c r="D13" s="27" t="s">
        <v>218</v>
      </c>
      <c r="E13" s="28" t="s">
        <v>247</v>
      </c>
      <c r="F13" s="27" t="s">
        <v>263</v>
      </c>
      <c r="G13" s="27" t="s">
        <v>238</v>
      </c>
      <c r="H13" s="27">
        <v>5</v>
      </c>
      <c r="I13" s="10">
        <v>93000</v>
      </c>
      <c r="J13" s="16"/>
    </row>
    <row r="14" spans="1:10" s="11" customFormat="1" ht="60.75" customHeight="1">
      <c r="A14" s="25">
        <v>11</v>
      </c>
      <c r="B14" s="26">
        <v>43203</v>
      </c>
      <c r="C14" s="24" t="s">
        <v>219</v>
      </c>
      <c r="D14" s="31" t="s">
        <v>216</v>
      </c>
      <c r="E14" s="29" t="s">
        <v>246</v>
      </c>
      <c r="F14" s="27" t="s">
        <v>263</v>
      </c>
      <c r="G14" s="27" t="s">
        <v>238</v>
      </c>
      <c r="H14" s="27">
        <v>5</v>
      </c>
      <c r="I14" s="10">
        <v>11500</v>
      </c>
      <c r="J14" s="16"/>
    </row>
    <row r="15" spans="1:10" s="11" customFormat="1" ht="62.25" customHeight="1">
      <c r="A15" s="25">
        <v>12</v>
      </c>
      <c r="B15" s="26">
        <v>43203</v>
      </c>
      <c r="C15" s="24" t="s">
        <v>220</v>
      </c>
      <c r="D15" s="31" t="s">
        <v>221</v>
      </c>
      <c r="E15" s="29" t="s">
        <v>248</v>
      </c>
      <c r="F15" s="27" t="s">
        <v>268</v>
      </c>
      <c r="G15" s="27" t="s">
        <v>238</v>
      </c>
      <c r="H15" s="27">
        <v>9</v>
      </c>
      <c r="I15" s="10">
        <v>252000</v>
      </c>
      <c r="J15" s="16"/>
    </row>
    <row r="16" spans="1:10" s="11" customFormat="1" ht="30.75" customHeight="1">
      <c r="A16" s="25">
        <v>13</v>
      </c>
      <c r="B16" s="26">
        <v>43206</v>
      </c>
      <c r="C16" s="24" t="s">
        <v>207</v>
      </c>
      <c r="D16" s="27" t="s">
        <v>202</v>
      </c>
      <c r="E16" s="28" t="s">
        <v>249</v>
      </c>
      <c r="F16" s="27" t="s">
        <v>259</v>
      </c>
      <c r="G16" s="27" t="s">
        <v>238</v>
      </c>
      <c r="H16" s="27">
        <v>3</v>
      </c>
      <c r="I16" s="10">
        <v>27000</v>
      </c>
      <c r="J16" s="16"/>
    </row>
    <row r="17" spans="1:10" s="11" customFormat="1" ht="30.75" customHeight="1">
      <c r="A17" s="25">
        <v>14</v>
      </c>
      <c r="B17" s="26">
        <v>43207</v>
      </c>
      <c r="C17" s="24" t="s">
        <v>201</v>
      </c>
      <c r="D17" s="27" t="s">
        <v>222</v>
      </c>
      <c r="E17" s="28" t="s">
        <v>250</v>
      </c>
      <c r="F17" s="27" t="s">
        <v>251</v>
      </c>
      <c r="G17" s="27" t="s">
        <v>238</v>
      </c>
      <c r="H17" s="27">
        <v>8</v>
      </c>
      <c r="I17" s="10">
        <v>64000</v>
      </c>
      <c r="J17" s="16"/>
    </row>
    <row r="18" spans="1:10" s="11" customFormat="1" ht="30.75" customHeight="1">
      <c r="A18" s="25">
        <v>15</v>
      </c>
      <c r="B18" s="26">
        <v>43207</v>
      </c>
      <c r="C18" s="24" t="s">
        <v>223</v>
      </c>
      <c r="D18" s="27" t="s">
        <v>216</v>
      </c>
      <c r="E18" s="37" t="s">
        <v>245</v>
      </c>
      <c r="F18" s="27" t="s">
        <v>251</v>
      </c>
      <c r="G18" s="27" t="s">
        <v>238</v>
      </c>
      <c r="H18" s="27">
        <v>8</v>
      </c>
      <c r="I18" s="10">
        <v>16000</v>
      </c>
      <c r="J18" s="16"/>
    </row>
    <row r="19" spans="1:10" s="11" customFormat="1" ht="30.75" customHeight="1">
      <c r="A19" s="25">
        <v>16</v>
      </c>
      <c r="B19" s="26">
        <v>43208</v>
      </c>
      <c r="C19" s="24" t="s">
        <v>224</v>
      </c>
      <c r="D19" s="27" t="s">
        <v>225</v>
      </c>
      <c r="E19" s="29" t="s">
        <v>252</v>
      </c>
      <c r="F19" s="27" t="s">
        <v>264</v>
      </c>
      <c r="G19" s="27" t="s">
        <v>238</v>
      </c>
      <c r="H19" s="27">
        <v>6</v>
      </c>
      <c r="I19" s="10">
        <v>58000</v>
      </c>
      <c r="J19" s="16"/>
    </row>
    <row r="20" spans="1:10" s="11" customFormat="1" ht="30.75" customHeight="1">
      <c r="A20" s="25">
        <v>17</v>
      </c>
      <c r="B20" s="26">
        <v>43208</v>
      </c>
      <c r="C20" s="24" t="s">
        <v>226</v>
      </c>
      <c r="D20" s="27" t="s">
        <v>216</v>
      </c>
      <c r="E20" s="29" t="s">
        <v>246</v>
      </c>
      <c r="F20" s="27" t="s">
        <v>265</v>
      </c>
      <c r="G20" s="27" t="s">
        <v>238</v>
      </c>
      <c r="H20" s="27">
        <v>6</v>
      </c>
      <c r="I20" s="10">
        <v>14500</v>
      </c>
      <c r="J20" s="16"/>
    </row>
    <row r="21" spans="1:10" s="11" customFormat="1" ht="45" customHeight="1">
      <c r="A21" s="29">
        <v>18</v>
      </c>
      <c r="B21" s="47">
        <v>43209</v>
      </c>
      <c r="C21" s="48" t="s">
        <v>227</v>
      </c>
      <c r="D21" s="29" t="s">
        <v>228</v>
      </c>
      <c r="E21" s="29" t="s">
        <v>252</v>
      </c>
      <c r="F21" s="29" t="s">
        <v>266</v>
      </c>
      <c r="G21" s="29" t="s">
        <v>238</v>
      </c>
      <c r="H21" s="29">
        <v>4</v>
      </c>
      <c r="I21" s="49">
        <v>39000</v>
      </c>
      <c r="J21" s="16"/>
    </row>
    <row r="22" spans="1:10" s="11" customFormat="1" ht="45" customHeight="1">
      <c r="A22" s="29">
        <v>19</v>
      </c>
      <c r="B22" s="47">
        <v>43209</v>
      </c>
      <c r="C22" s="48" t="s">
        <v>229</v>
      </c>
      <c r="D22" s="29" t="s">
        <v>216</v>
      </c>
      <c r="E22" s="29" t="s">
        <v>246</v>
      </c>
      <c r="F22" s="29" t="s">
        <v>266</v>
      </c>
      <c r="G22" s="29" t="s">
        <v>238</v>
      </c>
      <c r="H22" s="29">
        <v>4</v>
      </c>
      <c r="I22" s="49">
        <v>15000</v>
      </c>
      <c r="J22" s="16"/>
    </row>
    <row r="23" spans="1:10" s="11" customFormat="1" ht="30.75" customHeight="1">
      <c r="A23" s="29">
        <v>20</v>
      </c>
      <c r="B23" s="47">
        <v>43209</v>
      </c>
      <c r="C23" s="48" t="s">
        <v>230</v>
      </c>
      <c r="D23" s="29" t="s">
        <v>231</v>
      </c>
      <c r="E23" s="29" t="s">
        <v>253</v>
      </c>
      <c r="F23" s="29" t="s">
        <v>267</v>
      </c>
      <c r="G23" s="29" t="s">
        <v>238</v>
      </c>
      <c r="H23" s="29">
        <v>2</v>
      </c>
      <c r="I23" s="49">
        <v>60000</v>
      </c>
      <c r="J23" s="16"/>
    </row>
    <row r="24" spans="1:10" s="11" customFormat="1" ht="30.75" customHeight="1">
      <c r="A24" s="29">
        <v>21</v>
      </c>
      <c r="B24" s="47">
        <v>43210</v>
      </c>
      <c r="C24" s="48" t="s">
        <v>232</v>
      </c>
      <c r="D24" s="29" t="s">
        <v>233</v>
      </c>
      <c r="E24" s="29" t="s">
        <v>254</v>
      </c>
      <c r="F24" s="29" t="s">
        <v>255</v>
      </c>
      <c r="G24" s="29" t="s">
        <v>238</v>
      </c>
      <c r="H24" s="29">
        <v>10</v>
      </c>
      <c r="I24" s="49">
        <v>250000</v>
      </c>
      <c r="J24" s="16"/>
    </row>
    <row r="25" spans="1:10" s="11" customFormat="1" ht="30.75" customHeight="1" thickBot="1">
      <c r="A25" s="29">
        <v>22</v>
      </c>
      <c r="B25" s="47">
        <v>43210</v>
      </c>
      <c r="C25" s="48" t="s">
        <v>234</v>
      </c>
      <c r="D25" s="29" t="s">
        <v>216</v>
      </c>
      <c r="E25" s="29" t="s">
        <v>246</v>
      </c>
      <c r="F25" s="29" t="s">
        <v>256</v>
      </c>
      <c r="G25" s="29" t="s">
        <v>238</v>
      </c>
      <c r="H25" s="29">
        <v>10</v>
      </c>
      <c r="I25" s="49">
        <v>20500</v>
      </c>
      <c r="J25" s="16"/>
    </row>
    <row r="26" spans="1:10" s="11" customFormat="1" ht="30" customHeight="1" thickBot="1">
      <c r="A26" s="43"/>
      <c r="B26" s="44" t="s">
        <v>11</v>
      </c>
      <c r="C26" s="44"/>
      <c r="D26" s="44"/>
      <c r="E26" s="44"/>
      <c r="F26" s="44"/>
      <c r="G26" s="45"/>
      <c r="H26" s="44"/>
      <c r="I26" s="46">
        <f>SUM(I4:I25)</f>
        <v>1742000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"/>
  <sheetViews>
    <sheetView zoomScale="90" zoomScaleNormal="90" workbookViewId="0">
      <pane ySplit="3" topLeftCell="A4" activePane="bottomLeft" state="frozen"/>
      <selection pane="bottomLeft" activeCell="D21" sqref="D21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269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 thickBot="1">
      <c r="A4" s="25"/>
      <c r="B4" s="26"/>
      <c r="C4" s="24" t="s">
        <v>270</v>
      </c>
      <c r="D4" s="27"/>
      <c r="E4" s="28"/>
      <c r="F4" s="27"/>
      <c r="G4" s="27"/>
      <c r="H4" s="27"/>
      <c r="I4" s="10"/>
      <c r="J4" s="16"/>
    </row>
    <row r="5" spans="1:10" s="11" customFormat="1" ht="30" customHeight="1" thickBot="1">
      <c r="A5" s="43"/>
      <c r="B5" s="44"/>
      <c r="C5" s="44"/>
      <c r="D5" s="44"/>
      <c r="E5" s="44"/>
      <c r="F5" s="44"/>
      <c r="G5" s="45"/>
      <c r="H5" s="44"/>
      <c r="I5" s="4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"/>
  <sheetViews>
    <sheetView zoomScale="90" zoomScaleNormal="90" workbookViewId="0">
      <pane ySplit="3" topLeftCell="A4" activePane="bottomLeft" state="frozen"/>
      <selection pane="bottomLeft" activeCell="D11" sqref="D11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271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 thickBot="1">
      <c r="A4" s="25"/>
      <c r="B4" s="26"/>
      <c r="C4" s="24" t="s">
        <v>272</v>
      </c>
      <c r="D4" s="27"/>
      <c r="E4" s="28"/>
      <c r="F4" s="27"/>
      <c r="G4" s="27"/>
      <c r="H4" s="27"/>
      <c r="I4" s="10"/>
      <c r="J4" s="16"/>
    </row>
    <row r="5" spans="1:10" s="11" customFormat="1" ht="30" customHeight="1" thickBot="1">
      <c r="A5" s="43"/>
      <c r="B5" s="44"/>
      <c r="C5" s="44"/>
      <c r="D5" s="44"/>
      <c r="E5" s="44"/>
      <c r="F5" s="44"/>
      <c r="G5" s="45"/>
      <c r="H5" s="44"/>
      <c r="I5" s="4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"/>
  <sheetViews>
    <sheetView zoomScale="90" zoomScaleNormal="90" workbookViewId="0">
      <pane ySplit="3" topLeftCell="A4" activePane="bottomLeft" state="frozen"/>
      <selection pane="bottomLeft" activeCell="D6" sqref="D6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273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 thickBot="1">
      <c r="A4" s="25"/>
      <c r="B4" s="26"/>
      <c r="C4" s="24" t="s">
        <v>274</v>
      </c>
      <c r="D4" s="27"/>
      <c r="E4" s="28"/>
      <c r="F4" s="27"/>
      <c r="G4" s="27"/>
      <c r="H4" s="27"/>
      <c r="I4" s="10"/>
      <c r="J4" s="16"/>
    </row>
    <row r="5" spans="1:10" s="11" customFormat="1" ht="30" customHeight="1" thickBot="1">
      <c r="A5" s="43"/>
      <c r="B5" s="44"/>
      <c r="C5" s="44"/>
      <c r="D5" s="44"/>
      <c r="E5" s="44"/>
      <c r="F5" s="44"/>
      <c r="G5" s="45"/>
      <c r="H5" s="44"/>
      <c r="I5" s="4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"/>
  <sheetViews>
    <sheetView zoomScale="90" zoomScaleNormal="90" workbookViewId="0">
      <pane ySplit="3" topLeftCell="A4" activePane="bottomLeft" state="frozen"/>
      <selection pane="bottomLeft" activeCell="E27" sqref="E27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276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 thickBot="1">
      <c r="A4" s="25"/>
      <c r="B4" s="26"/>
      <c r="C4" s="24" t="s">
        <v>275</v>
      </c>
      <c r="D4" s="27"/>
      <c r="E4" s="28"/>
      <c r="F4" s="27"/>
      <c r="G4" s="27"/>
      <c r="H4" s="27"/>
      <c r="I4" s="10"/>
      <c r="J4" s="16"/>
    </row>
    <row r="5" spans="1:10" s="11" customFormat="1" ht="30" customHeight="1" thickBot="1">
      <c r="A5" s="43"/>
      <c r="B5" s="44"/>
      <c r="C5" s="44"/>
      <c r="D5" s="44"/>
      <c r="E5" s="44"/>
      <c r="F5" s="44"/>
      <c r="G5" s="45"/>
      <c r="H5" s="44"/>
      <c r="I5" s="4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5"/>
  <sheetViews>
    <sheetView zoomScale="90" zoomScaleNormal="90" workbookViewId="0">
      <pane ySplit="3" topLeftCell="A4" activePane="bottomLeft" state="frozen"/>
      <selection pane="bottomLeft" sqref="A1:I1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277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 thickBot="1">
      <c r="A4" s="25"/>
      <c r="B4" s="26"/>
      <c r="C4" s="24" t="s">
        <v>278</v>
      </c>
      <c r="D4" s="27"/>
      <c r="E4" s="28"/>
      <c r="F4" s="27"/>
      <c r="G4" s="27"/>
      <c r="H4" s="27"/>
      <c r="I4" s="10"/>
      <c r="J4" s="16"/>
    </row>
    <row r="5" spans="1:10" s="11" customFormat="1" ht="30" customHeight="1" thickBot="1">
      <c r="A5" s="43"/>
      <c r="B5" s="44"/>
      <c r="C5" s="44"/>
      <c r="D5" s="44"/>
      <c r="E5" s="44"/>
      <c r="F5" s="44"/>
      <c r="G5" s="45"/>
      <c r="H5" s="44"/>
      <c r="I5" s="4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5"/>
  <sheetViews>
    <sheetView zoomScale="90" zoomScaleNormal="90" workbookViewId="0">
      <pane ySplit="3" topLeftCell="A4" activePane="bottomLeft" state="frozen"/>
      <selection pane="bottomLeft" activeCell="E21" sqref="E21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279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 thickBot="1">
      <c r="A4" s="25"/>
      <c r="B4" s="26"/>
      <c r="C4" s="24" t="s">
        <v>280</v>
      </c>
      <c r="D4" s="27"/>
      <c r="E4" s="28"/>
      <c r="F4" s="27"/>
      <c r="G4" s="27"/>
      <c r="H4" s="27"/>
      <c r="I4" s="10"/>
      <c r="J4" s="16"/>
    </row>
    <row r="5" spans="1:10" s="11" customFormat="1" ht="30" customHeight="1" thickBot="1">
      <c r="A5" s="43"/>
      <c r="B5" s="44"/>
      <c r="C5" s="44"/>
      <c r="D5" s="44"/>
      <c r="E5" s="44"/>
      <c r="F5" s="44"/>
      <c r="G5" s="45"/>
      <c r="H5" s="44"/>
      <c r="I5" s="4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5"/>
  <sheetViews>
    <sheetView zoomScale="90" zoomScaleNormal="90" workbookViewId="0">
      <pane ySplit="3" topLeftCell="A4" activePane="bottomLeft" state="frozen"/>
      <selection pane="bottomLeft" activeCell="E18" sqref="E18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281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 thickBot="1">
      <c r="A4" s="25"/>
      <c r="B4" s="26"/>
      <c r="C4" s="24" t="s">
        <v>282</v>
      </c>
      <c r="D4" s="27"/>
      <c r="E4" s="28"/>
      <c r="F4" s="27"/>
      <c r="G4" s="27"/>
      <c r="H4" s="27"/>
      <c r="I4" s="10"/>
      <c r="J4" s="16"/>
    </row>
    <row r="5" spans="1:10" s="11" customFormat="1" ht="30" customHeight="1" thickBot="1">
      <c r="A5" s="43"/>
      <c r="B5" s="44"/>
      <c r="C5" s="44"/>
      <c r="D5" s="44"/>
      <c r="E5" s="44"/>
      <c r="F5" s="44"/>
      <c r="G5" s="45"/>
      <c r="H5" s="44"/>
      <c r="I5" s="4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6"/>
  <sheetViews>
    <sheetView zoomScale="90" zoomScaleNormal="90" workbookViewId="0">
      <pane ySplit="3" topLeftCell="A4" activePane="bottomLeft" state="frozen"/>
      <selection pane="bottomLeft" activeCell="E5" sqref="E5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50" t="s">
        <v>283</v>
      </c>
      <c r="B1" s="51"/>
      <c r="C1" s="51"/>
      <c r="D1" s="51"/>
      <c r="E1" s="51"/>
      <c r="F1" s="51"/>
      <c r="G1" s="51"/>
      <c r="H1" s="51"/>
      <c r="I1" s="51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51.75" customHeight="1">
      <c r="A4" s="25">
        <v>1</v>
      </c>
      <c r="B4" s="26">
        <v>43440</v>
      </c>
      <c r="C4" s="24" t="s">
        <v>284</v>
      </c>
      <c r="D4" s="27" t="s">
        <v>285</v>
      </c>
      <c r="E4" s="27" t="s">
        <v>303</v>
      </c>
      <c r="F4" s="27" t="s">
        <v>310</v>
      </c>
      <c r="G4" s="27" t="s">
        <v>13</v>
      </c>
      <c r="H4" s="27">
        <v>5</v>
      </c>
      <c r="I4" s="10">
        <v>117000</v>
      </c>
      <c r="J4" s="16"/>
    </row>
    <row r="5" spans="1:10" s="11" customFormat="1" ht="30.75" customHeight="1">
      <c r="A5" s="25">
        <v>2</v>
      </c>
      <c r="B5" s="26">
        <v>43441</v>
      </c>
      <c r="C5" s="24" t="s">
        <v>286</v>
      </c>
      <c r="D5" s="27" t="s">
        <v>287</v>
      </c>
      <c r="E5" s="27" t="s">
        <v>304</v>
      </c>
      <c r="F5" s="27" t="s">
        <v>311</v>
      </c>
      <c r="G5" s="27" t="s">
        <v>13</v>
      </c>
      <c r="H5" s="27">
        <v>11</v>
      </c>
      <c r="I5" s="10">
        <v>208700</v>
      </c>
      <c r="J5" s="16"/>
    </row>
    <row r="6" spans="1:10" s="11" customFormat="1" ht="30.75" customHeight="1">
      <c r="A6" s="25">
        <v>3</v>
      </c>
      <c r="B6" s="26">
        <v>43444</v>
      </c>
      <c r="C6" s="24" t="s">
        <v>288</v>
      </c>
      <c r="D6" s="27" t="s">
        <v>287</v>
      </c>
      <c r="E6" s="27" t="s">
        <v>304</v>
      </c>
      <c r="F6" s="27" t="s">
        <v>312</v>
      </c>
      <c r="G6" s="27" t="s">
        <v>13</v>
      </c>
      <c r="H6" s="27">
        <v>8</v>
      </c>
      <c r="I6" s="10">
        <v>162800</v>
      </c>
      <c r="J6" s="16"/>
    </row>
    <row r="7" spans="1:10" s="11" customFormat="1" ht="30.75" customHeight="1">
      <c r="A7" s="25">
        <v>4</v>
      </c>
      <c r="B7" s="26">
        <v>43445</v>
      </c>
      <c r="C7" s="24" t="s">
        <v>289</v>
      </c>
      <c r="D7" s="27" t="s">
        <v>290</v>
      </c>
      <c r="E7" s="27" t="s">
        <v>305</v>
      </c>
      <c r="F7" s="27" t="s">
        <v>313</v>
      </c>
      <c r="G7" s="27" t="s">
        <v>13</v>
      </c>
      <c r="H7" s="27">
        <v>8</v>
      </c>
      <c r="I7" s="10">
        <v>130000</v>
      </c>
      <c r="J7" s="16"/>
    </row>
    <row r="8" spans="1:10" s="11" customFormat="1" ht="30.75" customHeight="1">
      <c r="A8" s="25">
        <v>5</v>
      </c>
      <c r="B8" s="26">
        <v>43446</v>
      </c>
      <c r="C8" s="24" t="s">
        <v>291</v>
      </c>
      <c r="D8" s="27" t="s">
        <v>292</v>
      </c>
      <c r="E8" s="27" t="s">
        <v>306</v>
      </c>
      <c r="F8" s="27" t="s">
        <v>314</v>
      </c>
      <c r="G8" s="27" t="s">
        <v>13</v>
      </c>
      <c r="H8" s="27">
        <v>12</v>
      </c>
      <c r="I8" s="10">
        <v>328000</v>
      </c>
      <c r="J8" s="16"/>
    </row>
    <row r="9" spans="1:10" s="11" customFormat="1" ht="30.75" customHeight="1">
      <c r="A9" s="25">
        <v>6</v>
      </c>
      <c r="B9" s="26">
        <v>43447</v>
      </c>
      <c r="C9" s="24" t="s">
        <v>293</v>
      </c>
      <c r="D9" s="27" t="s">
        <v>285</v>
      </c>
      <c r="E9" s="27" t="s">
        <v>303</v>
      </c>
      <c r="F9" s="27" t="s">
        <v>315</v>
      </c>
      <c r="G9" s="27" t="s">
        <v>13</v>
      </c>
      <c r="H9" s="27">
        <v>8</v>
      </c>
      <c r="I9" s="10">
        <v>88000</v>
      </c>
      <c r="J9" s="16"/>
    </row>
    <row r="10" spans="1:10" s="11" customFormat="1" ht="102.75" customHeight="1">
      <c r="A10" s="25">
        <v>7</v>
      </c>
      <c r="B10" s="26">
        <v>43448</v>
      </c>
      <c r="C10" s="24" t="s">
        <v>294</v>
      </c>
      <c r="D10" s="27" t="s">
        <v>295</v>
      </c>
      <c r="E10" s="27" t="s">
        <v>307</v>
      </c>
      <c r="F10" s="27" t="s">
        <v>316</v>
      </c>
      <c r="G10" s="27" t="s">
        <v>13</v>
      </c>
      <c r="H10" s="27">
        <v>6</v>
      </c>
      <c r="I10" s="10">
        <v>78000</v>
      </c>
      <c r="J10" s="16"/>
    </row>
    <row r="11" spans="1:10" s="11" customFormat="1" ht="51.75" customHeight="1">
      <c r="A11" s="25">
        <v>8</v>
      </c>
      <c r="B11" s="26">
        <v>43451</v>
      </c>
      <c r="C11" s="24" t="s">
        <v>296</v>
      </c>
      <c r="D11" s="27" t="s">
        <v>290</v>
      </c>
      <c r="E11" s="27" t="s">
        <v>305</v>
      </c>
      <c r="F11" s="27" t="s">
        <v>317</v>
      </c>
      <c r="G11" s="27" t="s">
        <v>13</v>
      </c>
      <c r="H11" s="27">
        <v>4</v>
      </c>
      <c r="I11" s="10">
        <v>45000</v>
      </c>
      <c r="J11" s="16"/>
    </row>
    <row r="12" spans="1:10" s="11" customFormat="1" ht="30.75" customHeight="1">
      <c r="A12" s="25">
        <v>9</v>
      </c>
      <c r="B12" s="26">
        <v>43452</v>
      </c>
      <c r="C12" s="24" t="s">
        <v>297</v>
      </c>
      <c r="D12" s="27" t="s">
        <v>298</v>
      </c>
      <c r="E12" s="27" t="s">
        <v>308</v>
      </c>
      <c r="F12" s="27" t="s">
        <v>318</v>
      </c>
      <c r="G12" s="27" t="s">
        <v>13</v>
      </c>
      <c r="H12" s="27">
        <v>11</v>
      </c>
      <c r="I12" s="10">
        <v>121000</v>
      </c>
      <c r="J12" s="16"/>
    </row>
    <row r="13" spans="1:10" s="11" customFormat="1" ht="54" customHeight="1">
      <c r="A13" s="25">
        <v>10</v>
      </c>
      <c r="B13" s="26">
        <v>43453</v>
      </c>
      <c r="C13" s="24" t="s">
        <v>299</v>
      </c>
      <c r="D13" s="27" t="s">
        <v>300</v>
      </c>
      <c r="E13" s="27" t="s">
        <v>309</v>
      </c>
      <c r="F13" s="27" t="s">
        <v>319</v>
      </c>
      <c r="G13" s="27" t="s">
        <v>13</v>
      </c>
      <c r="H13" s="27">
        <v>5</v>
      </c>
      <c r="I13" s="10">
        <v>41000</v>
      </c>
      <c r="J13" s="16"/>
    </row>
    <row r="14" spans="1:10" s="11" customFormat="1" ht="30.75" customHeight="1">
      <c r="A14" s="25">
        <v>11</v>
      </c>
      <c r="B14" s="26">
        <v>43455</v>
      </c>
      <c r="C14" s="24" t="s">
        <v>301</v>
      </c>
      <c r="D14" s="27" t="s">
        <v>298</v>
      </c>
      <c r="E14" s="27" t="s">
        <v>308</v>
      </c>
      <c r="F14" s="27" t="s">
        <v>320</v>
      </c>
      <c r="G14" s="27" t="s">
        <v>13</v>
      </c>
      <c r="H14" s="27">
        <v>5</v>
      </c>
      <c r="I14" s="10">
        <v>55000</v>
      </c>
      <c r="J14" s="16"/>
    </row>
    <row r="15" spans="1:10" s="11" customFormat="1" ht="30.75" customHeight="1" thickBot="1">
      <c r="A15" s="25">
        <v>12</v>
      </c>
      <c r="B15" s="26">
        <v>43458</v>
      </c>
      <c r="C15" s="24" t="s">
        <v>302</v>
      </c>
      <c r="D15" s="27" t="s">
        <v>300</v>
      </c>
      <c r="E15" s="27" t="s">
        <v>309</v>
      </c>
      <c r="F15" s="27" t="s">
        <v>321</v>
      </c>
      <c r="G15" s="27" t="s">
        <v>13</v>
      </c>
      <c r="H15" s="27">
        <v>2</v>
      </c>
      <c r="I15" s="10">
        <v>34000</v>
      </c>
      <c r="J15" s="16"/>
    </row>
    <row r="16" spans="1:10" s="11" customFormat="1" ht="30" customHeight="1" thickBot="1">
      <c r="A16" s="43"/>
      <c r="B16" s="44"/>
      <c r="C16" s="44"/>
      <c r="D16" s="44"/>
      <c r="E16" s="44"/>
      <c r="F16" s="44"/>
      <c r="G16" s="45"/>
      <c r="H16" s="44"/>
      <c r="I16" s="46">
        <f>SUM(I4:I15)</f>
        <v>1408500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>한국영상자료원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최유미</cp:lastModifiedBy>
  <cp:lastPrinted>2018-02-08T07:06:21Z</cp:lastPrinted>
  <dcterms:created xsi:type="dcterms:W3CDTF">2005-07-11T00:46:42Z</dcterms:created>
  <dcterms:modified xsi:type="dcterms:W3CDTF">2019-04-02T01:41:24Z</dcterms:modified>
</cp:coreProperties>
</file>