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5715" yWindow="600" windowWidth="19440" windowHeight="12555"/>
  </bookViews>
  <sheets>
    <sheet name="2017년" sheetId="2" r:id="rId1"/>
    <sheet name="2014년" sheetId="1" state="hidden" r:id="rId2"/>
    <sheet name="세부내역" sheetId="3" r:id="rId3"/>
  </sheets>
  <calcPr calcId="125725"/>
</workbook>
</file>

<file path=xl/calcChain.xml><?xml version="1.0" encoding="utf-8"?>
<calcChain xmlns="http://schemas.openxmlformats.org/spreadsheetml/2006/main">
  <c r="H70" i="3"/>
  <c r="G70"/>
  <c r="C70"/>
  <c r="B70"/>
  <c r="H58"/>
  <c r="G58"/>
  <c r="B58"/>
  <c r="C58"/>
  <c r="H46"/>
  <c r="G46"/>
  <c r="C46"/>
  <c r="B46"/>
  <c r="H34"/>
  <c r="G34"/>
  <c r="C33"/>
  <c r="B33"/>
  <c r="H21"/>
  <c r="G21"/>
  <c r="C22"/>
  <c r="B22"/>
  <c r="H12"/>
  <c r="G12"/>
  <c r="C11"/>
  <c r="B11"/>
  <c r="E17" i="2"/>
  <c r="D17"/>
  <c r="C17"/>
</calcChain>
</file>

<file path=xl/sharedStrings.xml><?xml version="1.0" encoding="utf-8"?>
<sst xmlns="http://schemas.openxmlformats.org/spreadsheetml/2006/main" count="135" uniqueCount="61">
  <si>
    <t>월</t>
  </si>
  <si>
    <t>주행 거리(㎞)</t>
  </si>
  <si>
    <t>유류 사용량(ℓ)</t>
  </si>
  <si>
    <t>유류비(원)</t>
  </si>
  <si>
    <t>차량운영 월별 이용량</t>
    <phoneticPr fontId="1" type="noConversion"/>
  </si>
  <si>
    <t>2014.01.</t>
  </si>
  <si>
    <t>2014.02.</t>
  </si>
  <si>
    <t>2014.03.</t>
  </si>
  <si>
    <t>2014.04.</t>
  </si>
  <si>
    <t>(2014년)</t>
    <phoneticPr fontId="1" type="noConversion"/>
  </si>
  <si>
    <t>2014.05.</t>
    <phoneticPr fontId="1" type="noConversion"/>
  </si>
  <si>
    <t>2014.06.</t>
    <phoneticPr fontId="1" type="noConversion"/>
  </si>
  <si>
    <t>2014.07.</t>
    <phoneticPr fontId="1" type="noConversion"/>
  </si>
  <si>
    <t>2014.08.</t>
    <phoneticPr fontId="1" type="noConversion"/>
  </si>
  <si>
    <t>2014.09.</t>
    <phoneticPr fontId="1" type="noConversion"/>
  </si>
  <si>
    <t>2014.10.</t>
    <phoneticPr fontId="1" type="noConversion"/>
  </si>
  <si>
    <t>2014.11.</t>
    <phoneticPr fontId="1" type="noConversion"/>
  </si>
  <si>
    <t>2014.12.</t>
    <phoneticPr fontId="1" type="noConversion"/>
  </si>
  <si>
    <t>1월</t>
    <phoneticPr fontId="2" type="noConversion"/>
  </si>
  <si>
    <t>2월</t>
    <phoneticPr fontId="2" type="noConversion"/>
  </si>
  <si>
    <t>차량운영 월별 이용량</t>
    <phoneticPr fontId="1" type="noConversion"/>
  </si>
  <si>
    <t>3월</t>
    <phoneticPr fontId="2" type="noConversion"/>
  </si>
  <si>
    <t>4월</t>
    <phoneticPr fontId="2" type="noConversion"/>
  </si>
  <si>
    <t>5월</t>
    <phoneticPr fontId="2" type="noConversion"/>
  </si>
  <si>
    <t>6월</t>
    <phoneticPr fontId="2" type="noConversion"/>
  </si>
  <si>
    <t>7월</t>
    <phoneticPr fontId="2" type="noConversion"/>
  </si>
  <si>
    <t>8월</t>
    <phoneticPr fontId="2" type="noConversion"/>
  </si>
  <si>
    <t>9월</t>
    <phoneticPr fontId="2" type="noConversion"/>
  </si>
  <si>
    <t>10월</t>
    <phoneticPr fontId="2" type="noConversion"/>
  </si>
  <si>
    <t>11월</t>
    <phoneticPr fontId="2" type="noConversion"/>
  </si>
  <si>
    <t>12월</t>
    <phoneticPr fontId="2" type="noConversion"/>
  </si>
  <si>
    <t>합 계</t>
    <phoneticPr fontId="2" type="noConversion"/>
  </si>
  <si>
    <t>(2017년)</t>
    <phoneticPr fontId="1" type="noConversion"/>
  </si>
  <si>
    <t>전월</t>
    <phoneticPr fontId="7" type="noConversion"/>
  </si>
  <si>
    <t>기관장차량 운영 월별 세부내역</t>
    <phoneticPr fontId="7" type="noConversion"/>
  </si>
  <si>
    <t>1 월</t>
    <phoneticPr fontId="7" type="noConversion"/>
  </si>
  <si>
    <t>2 월</t>
    <phoneticPr fontId="7" type="noConversion"/>
  </si>
  <si>
    <t>3 월</t>
    <phoneticPr fontId="7" type="noConversion"/>
  </si>
  <si>
    <t>4 월</t>
    <phoneticPr fontId="7" type="noConversion"/>
  </si>
  <si>
    <t>합 계</t>
    <phoneticPr fontId="7" type="noConversion"/>
  </si>
  <si>
    <t>날자</t>
    <phoneticPr fontId="7" type="noConversion"/>
  </si>
  <si>
    <t>주유량(L)</t>
    <phoneticPr fontId="7" type="noConversion"/>
  </si>
  <si>
    <t>금액</t>
    <phoneticPr fontId="7" type="noConversion"/>
  </si>
  <si>
    <t>주행(km)</t>
    <phoneticPr fontId="7" type="noConversion"/>
  </si>
  <si>
    <t>2017년</t>
    <phoneticPr fontId="7" type="noConversion"/>
  </si>
  <si>
    <t>전월</t>
    <phoneticPr fontId="7" type="noConversion"/>
  </si>
  <si>
    <t>5 월</t>
    <phoneticPr fontId="7" type="noConversion"/>
  </si>
  <si>
    <t>6 월</t>
    <phoneticPr fontId="7" type="noConversion"/>
  </si>
  <si>
    <t>금월</t>
    <phoneticPr fontId="7" type="noConversion"/>
  </si>
  <si>
    <t>7 월</t>
    <phoneticPr fontId="7" type="noConversion"/>
  </si>
  <si>
    <t>8 월</t>
    <phoneticPr fontId="7" type="noConversion"/>
  </si>
  <si>
    <t>9 월</t>
    <phoneticPr fontId="7" type="noConversion"/>
  </si>
  <si>
    <t>10 월</t>
    <phoneticPr fontId="7" type="noConversion"/>
  </si>
  <si>
    <t>전월</t>
    <phoneticPr fontId="7" type="noConversion"/>
  </si>
  <si>
    <t>금월</t>
    <phoneticPr fontId="7" type="noConversion"/>
  </si>
  <si>
    <t>합 계</t>
    <phoneticPr fontId="7" type="noConversion"/>
  </si>
  <si>
    <t>11 월</t>
    <phoneticPr fontId="7" type="noConversion"/>
  </si>
  <si>
    <t>12 월</t>
    <phoneticPr fontId="7" type="noConversion"/>
  </si>
  <si>
    <t>전월</t>
    <phoneticPr fontId="7" type="noConversion"/>
  </si>
  <si>
    <t>금월</t>
    <phoneticPr fontId="7" type="noConversion"/>
  </si>
  <si>
    <t>전월</t>
    <phoneticPr fontId="7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</si>
</sst>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mm&quot;월&quot;\ dd&quot;일&quot;"/>
  </numFmts>
  <fonts count="14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</font>
    <font>
      <b/>
      <sz val="1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87">
    <xf numFmtId="0" fontId="0" fillId="0" borderId="0" xfId="0">
      <alignment vertical="center"/>
    </xf>
    <xf numFmtId="0" fontId="3" fillId="0" borderId="2" xfId="0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0" fillId="2" borderId="0" xfId="0" applyFill="1">
      <alignment vertical="center"/>
    </xf>
    <xf numFmtId="0" fontId="0" fillId="2" borderId="0" xfId="0" applyFill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3" fontId="9" fillId="2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 wrapText="1"/>
    </xf>
    <xf numFmtId="3" fontId="8" fillId="2" borderId="6" xfId="0" applyNumberFormat="1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3" fontId="8" fillId="2" borderId="7" xfId="0" applyNumberFormat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/>
    </xf>
    <xf numFmtId="3" fontId="9" fillId="2" borderId="12" xfId="0" applyNumberFormat="1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3" fontId="9" fillId="2" borderId="13" xfId="0" applyNumberFormat="1" applyFont="1" applyFill="1" applyBorder="1" applyAlignment="1">
      <alignment horizontal="center" vertical="center"/>
    </xf>
    <xf numFmtId="0" fontId="12" fillId="3" borderId="14" xfId="0" applyFont="1" applyFill="1" applyBorder="1" applyAlignment="1">
      <alignment horizontal="center" vertical="center"/>
    </xf>
    <xf numFmtId="3" fontId="12" fillId="3" borderId="15" xfId="0" applyNumberFormat="1" applyFont="1" applyFill="1" applyBorder="1" applyAlignment="1">
      <alignment horizontal="center" vertical="center"/>
    </xf>
    <xf numFmtId="0" fontId="12" fillId="3" borderId="15" xfId="0" applyFont="1" applyFill="1" applyBorder="1" applyAlignment="1">
      <alignment horizontal="center" vertical="center"/>
    </xf>
    <xf numFmtId="3" fontId="12" fillId="3" borderId="1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0" borderId="0" xfId="0" applyBorder="1">
      <alignment vertical="center"/>
    </xf>
    <xf numFmtId="3" fontId="0" fillId="0" borderId="17" xfId="0" applyNumberFormat="1" applyBorder="1">
      <alignment vertical="center"/>
    </xf>
    <xf numFmtId="0" fontId="12" fillId="2" borderId="0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3" fontId="0" fillId="0" borderId="1" xfId="0" applyNumberFormat="1" applyBorder="1">
      <alignment vertical="center"/>
    </xf>
    <xf numFmtId="0" fontId="0" fillId="0" borderId="12" xfId="0" applyBorder="1">
      <alignment vertical="center"/>
    </xf>
    <xf numFmtId="3" fontId="0" fillId="0" borderId="12" xfId="0" applyNumberFormat="1" applyBorder="1">
      <alignment vertical="center"/>
    </xf>
    <xf numFmtId="176" fontId="0" fillId="0" borderId="3" xfId="0" applyNumberFormat="1" applyBorder="1">
      <alignment vertical="center"/>
    </xf>
    <xf numFmtId="176" fontId="0" fillId="0" borderId="11" xfId="0" applyNumberFormat="1" applyBorder="1">
      <alignment vertical="center"/>
    </xf>
    <xf numFmtId="0" fontId="0" fillId="2" borderId="0" xfId="0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3" fontId="0" fillId="2" borderId="0" xfId="0" applyNumberFormat="1" applyFill="1" applyBorder="1">
      <alignment vertical="center"/>
    </xf>
    <xf numFmtId="3" fontId="12" fillId="2" borderId="0" xfId="0" applyNumberFormat="1" applyFont="1" applyFill="1" applyBorder="1">
      <alignment vertical="center"/>
    </xf>
    <xf numFmtId="176" fontId="0" fillId="0" borderId="20" xfId="0" applyNumberFormat="1" applyBorder="1">
      <alignment vertical="center"/>
    </xf>
    <xf numFmtId="0" fontId="0" fillId="0" borderId="18" xfId="0" applyBorder="1">
      <alignment vertical="center"/>
    </xf>
    <xf numFmtId="0" fontId="12" fillId="3" borderId="16" xfId="0" applyFont="1" applyFill="1" applyBorder="1" applyAlignment="1">
      <alignment horizontal="center" vertical="center"/>
    </xf>
    <xf numFmtId="0" fontId="12" fillId="3" borderId="15" xfId="0" applyFont="1" applyFill="1" applyBorder="1">
      <alignment vertical="center"/>
    </xf>
    <xf numFmtId="41" fontId="12" fillId="3" borderId="15" xfId="1" applyFont="1" applyFill="1" applyBorder="1">
      <alignment vertical="center"/>
    </xf>
    <xf numFmtId="3" fontId="12" fillId="3" borderId="16" xfId="0" applyNumberFormat="1" applyFont="1" applyFill="1" applyBorder="1">
      <alignment vertical="center"/>
    </xf>
    <xf numFmtId="3" fontId="12" fillId="3" borderId="15" xfId="0" applyNumberFormat="1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3" fontId="0" fillId="0" borderId="24" xfId="0" applyNumberFormat="1" applyBorder="1">
      <alignment vertical="center"/>
    </xf>
    <xf numFmtId="3" fontId="0" fillId="0" borderId="25" xfId="0" applyNumberFormat="1" applyBorder="1">
      <alignment vertical="center"/>
    </xf>
    <xf numFmtId="3" fontId="0" fillId="0" borderId="26" xfId="0" applyNumberFormat="1" applyBorder="1">
      <alignment vertical="center"/>
    </xf>
    <xf numFmtId="41" fontId="0" fillId="0" borderId="25" xfId="1" applyFont="1" applyBorder="1">
      <alignment vertical="center"/>
    </xf>
    <xf numFmtId="41" fontId="0" fillId="0" borderId="24" xfId="1" applyFont="1" applyBorder="1">
      <alignment vertical="center"/>
    </xf>
    <xf numFmtId="41" fontId="0" fillId="0" borderId="26" xfId="1" applyFont="1" applyBorder="1">
      <alignment vertical="center"/>
    </xf>
    <xf numFmtId="0" fontId="0" fillId="0" borderId="28" xfId="0" applyBorder="1" applyAlignment="1">
      <alignment horizontal="center" vertical="center"/>
    </xf>
    <xf numFmtId="3" fontId="0" fillId="0" borderId="29" xfId="0" applyNumberFormat="1" applyBorder="1">
      <alignment vertical="center"/>
    </xf>
    <xf numFmtId="0" fontId="0" fillId="0" borderId="19" xfId="0" applyBorder="1">
      <alignment vertical="center"/>
    </xf>
    <xf numFmtId="0" fontId="4" fillId="0" borderId="28" xfId="0" applyFont="1" applyBorder="1" applyAlignment="1">
      <alignment horizontal="center" vertical="center"/>
    </xf>
    <xf numFmtId="3" fontId="4" fillId="4" borderId="30" xfId="0" applyNumberFormat="1" applyFont="1" applyFill="1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3" fontId="0" fillId="0" borderId="1" xfId="0" applyNumberFormat="1" applyBorder="1" applyAlignment="1">
      <alignment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3" fontId="0" fillId="0" borderId="19" xfId="0" applyNumberFormat="1" applyBorder="1" applyAlignment="1">
      <alignment horizontal="center" vertical="center"/>
    </xf>
    <xf numFmtId="3" fontId="0" fillId="0" borderId="27" xfId="0" applyNumberFormat="1" applyBorder="1" applyAlignment="1">
      <alignment horizontal="center" vertical="center"/>
    </xf>
    <xf numFmtId="176" fontId="0" fillId="0" borderId="31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/>
    </xf>
    <xf numFmtId="176" fontId="0" fillId="0" borderId="34" xfId="0" applyNumberFormat="1" applyBorder="1" applyAlignment="1">
      <alignment horizontal="center" vertical="center"/>
    </xf>
    <xf numFmtId="176" fontId="0" fillId="0" borderId="35" xfId="0" applyNumberFormat="1" applyBorder="1" applyAlignment="1">
      <alignment horizontal="center" vertical="center"/>
    </xf>
    <xf numFmtId="176" fontId="0" fillId="0" borderId="36" xfId="0" applyNumberFormat="1" applyBorder="1" applyAlignment="1">
      <alignment horizontal="center" vertical="center"/>
    </xf>
    <xf numFmtId="0" fontId="12" fillId="2" borderId="1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center" vertical="center"/>
    </xf>
    <xf numFmtId="176" fontId="0" fillId="0" borderId="37" xfId="0" applyNumberFormat="1" applyBorder="1" applyAlignment="1">
      <alignment horizontal="center" vertical="center"/>
    </xf>
    <xf numFmtId="176" fontId="0" fillId="0" borderId="38" xfId="0" applyNumberFormat="1" applyBorder="1" applyAlignment="1">
      <alignment horizontal="center" vertical="center"/>
    </xf>
    <xf numFmtId="176" fontId="0" fillId="0" borderId="39" xfId="0" applyNumberForma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2" borderId="21" xfId="0" applyFont="1" applyFill="1" applyBorder="1" applyAlignment="1">
      <alignment horizontal="center" vertical="center"/>
    </xf>
    <xf numFmtId="0" fontId="12" fillId="2" borderId="22" xfId="0" applyFont="1" applyFill="1" applyBorder="1" applyAlignment="1">
      <alignment horizontal="center" vertical="center"/>
    </xf>
    <xf numFmtId="0" fontId="12" fillId="2" borderId="23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17"/>
  <sheetViews>
    <sheetView tabSelected="1" zoomScaleNormal="100" workbookViewId="0">
      <selection activeCell="K14" sqref="K14"/>
    </sheetView>
  </sheetViews>
  <sheetFormatPr defaultRowHeight="16.5"/>
  <cols>
    <col min="1" max="1" width="9" style="6"/>
    <col min="2" max="2" width="12.125" style="6" customWidth="1"/>
    <col min="3" max="3" width="16.375" style="6" customWidth="1"/>
    <col min="4" max="4" width="16" style="6" customWidth="1"/>
    <col min="5" max="5" width="23.625" style="6" customWidth="1"/>
    <col min="6" max="16384" width="9" style="5"/>
  </cols>
  <sheetData>
    <row r="2" spans="1:5" ht="26.25">
      <c r="A2" s="66" t="s">
        <v>20</v>
      </c>
      <c r="B2" s="66"/>
      <c r="C2" s="66"/>
      <c r="D2" s="66"/>
      <c r="E2" s="66"/>
    </row>
    <row r="3" spans="1:5" ht="17.25" thickBot="1">
      <c r="E3" s="27" t="s">
        <v>32</v>
      </c>
    </row>
    <row r="4" spans="1:5" ht="28.5" customHeight="1" thickBot="1">
      <c r="B4" s="16" t="s">
        <v>0</v>
      </c>
      <c r="C4" s="17" t="s">
        <v>1</v>
      </c>
      <c r="D4" s="17" t="s">
        <v>2</v>
      </c>
      <c r="E4" s="18" t="s">
        <v>3</v>
      </c>
    </row>
    <row r="5" spans="1:5" ht="20.100000000000001" customHeight="1">
      <c r="B5" s="12" t="s">
        <v>18</v>
      </c>
      <c r="C5" s="13">
        <v>1678</v>
      </c>
      <c r="D5" s="14">
        <v>215</v>
      </c>
      <c r="E5" s="15">
        <v>316000</v>
      </c>
    </row>
    <row r="6" spans="1:5" ht="20.100000000000001" customHeight="1">
      <c r="B6" s="10" t="s">
        <v>19</v>
      </c>
      <c r="C6" s="8">
        <v>1565</v>
      </c>
      <c r="D6" s="9">
        <v>251</v>
      </c>
      <c r="E6" s="11">
        <v>369000</v>
      </c>
    </row>
    <row r="7" spans="1:5" ht="20.100000000000001" customHeight="1">
      <c r="B7" s="10" t="s">
        <v>21</v>
      </c>
      <c r="C7" s="8">
        <v>2268</v>
      </c>
      <c r="D7" s="7">
        <v>283</v>
      </c>
      <c r="E7" s="11">
        <v>415000</v>
      </c>
    </row>
    <row r="8" spans="1:5" ht="20.100000000000001" customHeight="1">
      <c r="B8" s="10" t="s">
        <v>22</v>
      </c>
      <c r="C8" s="8">
        <v>1952</v>
      </c>
      <c r="D8" s="7">
        <v>237</v>
      </c>
      <c r="E8" s="11">
        <v>340000</v>
      </c>
    </row>
    <row r="9" spans="1:5" ht="20.100000000000001" customHeight="1">
      <c r="B9" s="10" t="s">
        <v>23</v>
      </c>
      <c r="C9" s="8">
        <v>2077</v>
      </c>
      <c r="D9" s="7">
        <v>239</v>
      </c>
      <c r="E9" s="11">
        <v>348000</v>
      </c>
    </row>
    <row r="10" spans="1:5" ht="20.100000000000001" customHeight="1">
      <c r="B10" s="10" t="s">
        <v>24</v>
      </c>
      <c r="C10" s="8">
        <v>2535</v>
      </c>
      <c r="D10" s="7">
        <v>333</v>
      </c>
      <c r="E10" s="11">
        <v>473000</v>
      </c>
    </row>
    <row r="11" spans="1:5" ht="20.100000000000001" customHeight="1">
      <c r="B11" s="10" t="s">
        <v>25</v>
      </c>
      <c r="C11" s="8">
        <v>1697</v>
      </c>
      <c r="D11" s="7">
        <v>234</v>
      </c>
      <c r="E11" s="11">
        <v>329000</v>
      </c>
    </row>
    <row r="12" spans="1:5" ht="20.100000000000001" customHeight="1">
      <c r="B12" s="10" t="s">
        <v>26</v>
      </c>
      <c r="C12" s="8">
        <v>1834</v>
      </c>
      <c r="D12" s="7">
        <v>225</v>
      </c>
      <c r="E12" s="11">
        <v>315000</v>
      </c>
    </row>
    <row r="13" spans="1:5" ht="20.100000000000001" customHeight="1">
      <c r="B13" s="10" t="s">
        <v>27</v>
      </c>
      <c r="C13" s="8">
        <v>2059</v>
      </c>
      <c r="D13" s="7">
        <v>295</v>
      </c>
      <c r="E13" s="11">
        <v>425000</v>
      </c>
    </row>
    <row r="14" spans="1:5" ht="20.100000000000001" customHeight="1">
      <c r="B14" s="10" t="s">
        <v>28</v>
      </c>
      <c r="C14" s="8">
        <v>1465</v>
      </c>
      <c r="D14" s="7">
        <v>231</v>
      </c>
      <c r="E14" s="11">
        <v>340000</v>
      </c>
    </row>
    <row r="15" spans="1:5" ht="20.100000000000001" customHeight="1">
      <c r="B15" s="10" t="s">
        <v>29</v>
      </c>
      <c r="C15" s="8">
        <v>2055</v>
      </c>
      <c r="D15" s="7">
        <v>265</v>
      </c>
      <c r="E15" s="11">
        <v>395000</v>
      </c>
    </row>
    <row r="16" spans="1:5" ht="20.100000000000001" customHeight="1" thickBot="1">
      <c r="B16" s="19" t="s">
        <v>30</v>
      </c>
      <c r="C16" s="20">
        <v>1983</v>
      </c>
      <c r="D16" s="21">
        <v>265</v>
      </c>
      <c r="E16" s="22">
        <v>400000</v>
      </c>
    </row>
    <row r="17" spans="2:5" ht="30.75" customHeight="1" thickBot="1">
      <c r="B17" s="23" t="s">
        <v>31</v>
      </c>
      <c r="C17" s="24">
        <f>SUM(C5:C16)</f>
        <v>23168</v>
      </c>
      <c r="D17" s="25">
        <f>SUM(D5:D16)</f>
        <v>3073</v>
      </c>
      <c r="E17" s="26">
        <f>SUM(E5:E16)</f>
        <v>4465000</v>
      </c>
    </row>
  </sheetData>
  <mergeCells count="1">
    <mergeCell ref="A2:E2"/>
  </mergeCells>
  <phoneticPr fontId="2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5"/>
  <sheetViews>
    <sheetView zoomScaleNormal="100" workbookViewId="0">
      <selection activeCell="C31" sqref="C31"/>
    </sheetView>
  </sheetViews>
  <sheetFormatPr defaultRowHeight="16.5"/>
  <cols>
    <col min="1" max="1" width="12.125" customWidth="1"/>
    <col min="2" max="2" width="16.375" customWidth="1"/>
    <col min="3" max="3" width="16" customWidth="1"/>
    <col min="4" max="4" width="23.625" customWidth="1"/>
  </cols>
  <sheetData>
    <row r="1" spans="1:4">
      <c r="A1" s="3" t="s">
        <v>4</v>
      </c>
    </row>
    <row r="2" spans="1:4">
      <c r="D2" s="4" t="s">
        <v>9</v>
      </c>
    </row>
    <row r="3" spans="1:4">
      <c r="A3" s="1" t="s">
        <v>0</v>
      </c>
      <c r="B3" s="1" t="s">
        <v>1</v>
      </c>
      <c r="C3" s="1" t="s">
        <v>2</v>
      </c>
      <c r="D3" s="1" t="s">
        <v>3</v>
      </c>
    </row>
    <row r="4" spans="1:4">
      <c r="A4" s="1" t="s">
        <v>5</v>
      </c>
      <c r="B4" s="2">
        <v>2516</v>
      </c>
      <c r="C4" s="1">
        <v>420</v>
      </c>
      <c r="D4" s="2">
        <v>760000</v>
      </c>
    </row>
    <row r="5" spans="1:4">
      <c r="A5" s="1" t="s">
        <v>6</v>
      </c>
      <c r="B5" s="2">
        <v>2153</v>
      </c>
      <c r="C5" s="1">
        <v>320</v>
      </c>
      <c r="D5" s="2">
        <v>630000</v>
      </c>
    </row>
    <row r="6" spans="1:4">
      <c r="A6" s="1" t="s">
        <v>7</v>
      </c>
      <c r="B6" s="2">
        <v>2763</v>
      </c>
      <c r="C6" s="1">
        <v>350</v>
      </c>
      <c r="D6" s="2">
        <v>810000</v>
      </c>
    </row>
    <row r="7" spans="1:4">
      <c r="A7" s="1" t="s">
        <v>8</v>
      </c>
      <c r="B7" s="2">
        <v>2254</v>
      </c>
      <c r="C7" s="1">
        <v>246</v>
      </c>
      <c r="D7" s="2">
        <v>520000</v>
      </c>
    </row>
    <row r="8" spans="1:4">
      <c r="A8" s="1" t="s">
        <v>10</v>
      </c>
      <c r="B8" s="2">
        <v>3353</v>
      </c>
      <c r="C8" s="1">
        <v>535</v>
      </c>
      <c r="D8" s="2">
        <v>960000</v>
      </c>
    </row>
    <row r="9" spans="1:4">
      <c r="A9" s="1" t="s">
        <v>11</v>
      </c>
      <c r="B9" s="2">
        <v>2630</v>
      </c>
      <c r="C9" s="1">
        <v>400</v>
      </c>
      <c r="D9" s="2">
        <v>700000</v>
      </c>
    </row>
    <row r="10" spans="1:4">
      <c r="A10" s="1" t="s">
        <v>12</v>
      </c>
      <c r="B10" s="2">
        <v>2710</v>
      </c>
      <c r="C10" s="1">
        <v>380</v>
      </c>
      <c r="D10" s="2">
        <v>800000</v>
      </c>
    </row>
    <row r="11" spans="1:4">
      <c r="A11" s="1" t="s">
        <v>13</v>
      </c>
      <c r="B11" s="2">
        <v>2143</v>
      </c>
      <c r="C11" s="1">
        <v>360</v>
      </c>
      <c r="D11" s="2">
        <v>680000</v>
      </c>
    </row>
    <row r="12" spans="1:4">
      <c r="A12" s="1" t="s">
        <v>14</v>
      </c>
      <c r="B12" s="2">
        <v>2003</v>
      </c>
      <c r="C12" s="1">
        <v>275</v>
      </c>
      <c r="D12" s="2">
        <v>530000</v>
      </c>
    </row>
    <row r="13" spans="1:4">
      <c r="A13" s="1" t="s">
        <v>15</v>
      </c>
      <c r="B13" s="2">
        <v>2179</v>
      </c>
      <c r="C13" s="1">
        <v>328</v>
      </c>
      <c r="D13" s="2">
        <v>640000</v>
      </c>
    </row>
    <row r="14" spans="1:4">
      <c r="A14" s="1" t="s">
        <v>16</v>
      </c>
      <c r="B14" s="2">
        <v>2810</v>
      </c>
      <c r="C14" s="1">
        <v>392</v>
      </c>
      <c r="D14" s="2">
        <v>691000</v>
      </c>
    </row>
    <row r="15" spans="1:4">
      <c r="A15" s="1" t="s">
        <v>17</v>
      </c>
      <c r="B15" s="2">
        <v>2103</v>
      </c>
      <c r="C15" s="1">
        <v>351</v>
      </c>
      <c r="D15" s="2">
        <v>670000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70"/>
  <sheetViews>
    <sheetView topLeftCell="A43" workbookViewId="0">
      <selection activeCell="Q64" sqref="Q64"/>
    </sheetView>
  </sheetViews>
  <sheetFormatPr defaultRowHeight="16.5"/>
  <cols>
    <col min="1" max="2" width="9.875" bestFit="1" customWidth="1"/>
    <col min="3" max="3" width="10.75" bestFit="1" customWidth="1"/>
    <col min="4" max="4" width="9.125" bestFit="1" customWidth="1"/>
    <col min="5" max="5" width="5.625" customWidth="1"/>
    <col min="6" max="6" width="9.875" bestFit="1" customWidth="1"/>
    <col min="9" max="9" width="9.25" customWidth="1"/>
  </cols>
  <sheetData>
    <row r="1" spans="1:9">
      <c r="A1" s="81" t="s">
        <v>34</v>
      </c>
      <c r="B1" s="81"/>
      <c r="C1" s="81"/>
      <c r="D1" s="81"/>
      <c r="E1" s="81"/>
      <c r="F1" s="81"/>
      <c r="G1" s="81"/>
      <c r="H1" s="81"/>
      <c r="I1" s="81"/>
    </row>
    <row r="2" spans="1:9">
      <c r="A2" s="81"/>
      <c r="B2" s="81"/>
      <c r="C2" s="81"/>
      <c r="D2" s="81"/>
      <c r="E2" s="81"/>
      <c r="F2" s="81"/>
      <c r="G2" s="81"/>
      <c r="H2" s="81"/>
      <c r="I2" s="81"/>
    </row>
    <row r="3" spans="1:9">
      <c r="A3" s="83"/>
      <c r="B3" s="83"/>
      <c r="C3" s="83"/>
      <c r="D3" s="83"/>
      <c r="E3" s="83"/>
      <c r="F3" s="83"/>
      <c r="G3" s="83"/>
      <c r="H3" s="82" t="s">
        <v>44</v>
      </c>
      <c r="I3" s="82"/>
    </row>
    <row r="4" spans="1:9" ht="17.25" thickBot="1">
      <c r="A4" s="83"/>
      <c r="B4" s="83"/>
      <c r="C4" s="83"/>
      <c r="D4" s="83"/>
      <c r="E4" s="83"/>
      <c r="F4" s="83"/>
      <c r="G4" s="83"/>
      <c r="H4" s="83"/>
      <c r="I4" s="83"/>
    </row>
    <row r="5" spans="1:9" ht="18" thickBot="1">
      <c r="A5" s="75" t="s">
        <v>35</v>
      </c>
      <c r="B5" s="76"/>
      <c r="C5" s="76"/>
      <c r="D5" s="77"/>
      <c r="E5" s="30"/>
      <c r="F5" s="84" t="s">
        <v>36</v>
      </c>
      <c r="G5" s="85"/>
      <c r="H5" s="85"/>
      <c r="I5" s="86"/>
    </row>
    <row r="6" spans="1:9" ht="18" thickBot="1">
      <c r="A6" s="23" t="s">
        <v>40</v>
      </c>
      <c r="B6" s="25" t="s">
        <v>41</v>
      </c>
      <c r="C6" s="25" t="s">
        <v>42</v>
      </c>
      <c r="D6" s="43" t="s">
        <v>43</v>
      </c>
      <c r="E6" s="30"/>
      <c r="F6" s="23" t="s">
        <v>40</v>
      </c>
      <c r="G6" s="25" t="s">
        <v>41</v>
      </c>
      <c r="H6" s="25" t="s">
        <v>42</v>
      </c>
      <c r="I6" s="43" t="s">
        <v>43</v>
      </c>
    </row>
    <row r="7" spans="1:9">
      <c r="A7" s="41">
        <v>42739</v>
      </c>
      <c r="B7" s="42">
        <v>53.83</v>
      </c>
      <c r="C7" s="52">
        <v>78000</v>
      </c>
      <c r="D7" s="55" t="s">
        <v>33</v>
      </c>
      <c r="E7" s="38"/>
      <c r="F7" s="41">
        <v>42767</v>
      </c>
      <c r="G7" s="42">
        <v>50.37</v>
      </c>
      <c r="H7" s="50">
        <v>74000</v>
      </c>
      <c r="I7" s="55" t="s">
        <v>33</v>
      </c>
    </row>
    <row r="8" spans="1:9" ht="17.25" thickBot="1">
      <c r="A8" s="35">
        <v>42746</v>
      </c>
      <c r="B8" s="31">
        <v>57.18</v>
      </c>
      <c r="C8" s="53">
        <v>84000</v>
      </c>
      <c r="D8" s="56">
        <v>34082</v>
      </c>
      <c r="E8" s="39"/>
      <c r="F8" s="35">
        <v>42774</v>
      </c>
      <c r="G8" s="31">
        <v>54.46</v>
      </c>
      <c r="H8" s="49">
        <v>80000</v>
      </c>
      <c r="I8" s="56">
        <v>35750</v>
      </c>
    </row>
    <row r="9" spans="1:9">
      <c r="A9" s="35">
        <v>42752</v>
      </c>
      <c r="B9" s="31">
        <v>51.74</v>
      </c>
      <c r="C9" s="53">
        <v>76000</v>
      </c>
      <c r="D9" s="58" t="s">
        <v>48</v>
      </c>
      <c r="E9" s="38"/>
      <c r="F9" s="35">
        <v>42781</v>
      </c>
      <c r="G9" s="31">
        <v>48.33</v>
      </c>
      <c r="H9" s="49">
        <v>71000</v>
      </c>
      <c r="I9" s="58" t="s">
        <v>48</v>
      </c>
    </row>
    <row r="10" spans="1:9" ht="17.25" thickBot="1">
      <c r="A10" s="36">
        <v>42759</v>
      </c>
      <c r="B10" s="33">
        <v>53.1</v>
      </c>
      <c r="C10" s="54">
        <v>78000</v>
      </c>
      <c r="D10" s="59">
        <v>35760</v>
      </c>
      <c r="E10" s="39"/>
      <c r="F10" s="35">
        <v>42788</v>
      </c>
      <c r="G10" s="31">
        <v>54.46</v>
      </c>
      <c r="H10" s="49">
        <v>80000</v>
      </c>
      <c r="I10" s="59">
        <v>37325</v>
      </c>
    </row>
    <row r="11" spans="1:9" ht="18" thickBot="1">
      <c r="A11" s="23" t="s">
        <v>39</v>
      </c>
      <c r="B11" s="44">
        <f>SUM(B7:B10)</f>
        <v>215.85</v>
      </c>
      <c r="C11" s="45">
        <f>SUM(C7:C10)</f>
        <v>316000</v>
      </c>
      <c r="D11" s="46">
        <v>1678</v>
      </c>
      <c r="E11" s="40"/>
      <c r="F11" s="36">
        <v>42794</v>
      </c>
      <c r="G11" s="33">
        <v>43.57</v>
      </c>
      <c r="H11" s="34">
        <v>64000</v>
      </c>
      <c r="I11" s="29"/>
    </row>
    <row r="12" spans="1:9" ht="16.5" customHeight="1" thickBot="1">
      <c r="A12" s="28"/>
      <c r="B12" s="28"/>
      <c r="C12" s="28"/>
      <c r="D12" s="28"/>
      <c r="E12" s="37"/>
      <c r="F12" s="23" t="s">
        <v>39</v>
      </c>
      <c r="G12" s="44">
        <f>SUM(G7:G11)</f>
        <v>251.19</v>
      </c>
      <c r="H12" s="47">
        <f>SUM(H7:H11)</f>
        <v>369000</v>
      </c>
      <c r="I12" s="46">
        <v>1565</v>
      </c>
    </row>
    <row r="13" spans="1:9" ht="33.75" customHeight="1" thickBot="1">
      <c r="A13" s="28"/>
      <c r="B13" s="28"/>
      <c r="C13" s="28"/>
      <c r="D13" s="28"/>
      <c r="E13" s="37"/>
      <c r="F13" s="28"/>
      <c r="G13" s="28"/>
      <c r="H13" s="28"/>
      <c r="I13" s="28"/>
    </row>
    <row r="14" spans="1:9" ht="18" thickBot="1">
      <c r="A14" s="75" t="s">
        <v>37</v>
      </c>
      <c r="B14" s="76"/>
      <c r="C14" s="76"/>
      <c r="D14" s="77"/>
      <c r="E14" s="30"/>
      <c r="F14" s="84" t="s">
        <v>38</v>
      </c>
      <c r="G14" s="85"/>
      <c r="H14" s="85"/>
      <c r="I14" s="86"/>
    </row>
    <row r="15" spans="1:9" ht="18" thickBot="1">
      <c r="A15" s="23" t="s">
        <v>40</v>
      </c>
      <c r="B15" s="25" t="s">
        <v>41</v>
      </c>
      <c r="C15" s="25" t="s">
        <v>42</v>
      </c>
      <c r="D15" s="43" t="s">
        <v>43</v>
      </c>
      <c r="E15" s="30"/>
      <c r="F15" s="23" t="s">
        <v>40</v>
      </c>
      <c r="G15" s="25" t="s">
        <v>41</v>
      </c>
      <c r="H15" s="25" t="s">
        <v>42</v>
      </c>
      <c r="I15" s="43" t="s">
        <v>43</v>
      </c>
    </row>
    <row r="16" spans="1:9">
      <c r="A16" s="41">
        <v>42800</v>
      </c>
      <c r="B16" s="42">
        <v>47.65</v>
      </c>
      <c r="C16" s="50">
        <v>70000</v>
      </c>
      <c r="D16" s="55" t="s">
        <v>33</v>
      </c>
      <c r="E16" s="38"/>
      <c r="F16" s="41">
        <v>42831</v>
      </c>
      <c r="G16" s="42">
        <v>62.98</v>
      </c>
      <c r="H16" s="50">
        <v>90000</v>
      </c>
      <c r="I16" s="55" t="s">
        <v>45</v>
      </c>
    </row>
    <row r="17" spans="1:9" ht="17.25" thickBot="1">
      <c r="A17" s="35">
        <v>42804</v>
      </c>
      <c r="B17" s="31">
        <v>47.65</v>
      </c>
      <c r="C17" s="49">
        <v>70000</v>
      </c>
      <c r="D17" s="56">
        <v>37325</v>
      </c>
      <c r="E17" s="39"/>
      <c r="F17" s="35">
        <v>42837</v>
      </c>
      <c r="G17" s="31">
        <v>55.98</v>
      </c>
      <c r="H17" s="49">
        <v>80000</v>
      </c>
      <c r="I17" s="56">
        <v>39593</v>
      </c>
    </row>
    <row r="18" spans="1:9">
      <c r="A18" s="35">
        <v>42809</v>
      </c>
      <c r="B18" s="31">
        <v>27.23</v>
      </c>
      <c r="C18" s="49">
        <v>40000</v>
      </c>
      <c r="D18" s="58" t="s">
        <v>48</v>
      </c>
      <c r="E18" s="38"/>
      <c r="F18" s="35">
        <v>42843</v>
      </c>
      <c r="G18" s="31">
        <v>41.99</v>
      </c>
      <c r="H18" s="49">
        <v>60000</v>
      </c>
      <c r="I18" s="58" t="s">
        <v>48</v>
      </c>
    </row>
    <row r="19" spans="1:9" ht="17.25" thickBot="1">
      <c r="A19" s="35">
        <v>42814</v>
      </c>
      <c r="B19" s="31">
        <v>57.86</v>
      </c>
      <c r="C19" s="49">
        <v>85000</v>
      </c>
      <c r="D19" s="59">
        <v>39593</v>
      </c>
      <c r="E19" s="39"/>
      <c r="F19" s="35">
        <v>42849</v>
      </c>
      <c r="G19" s="31">
        <v>34.99</v>
      </c>
      <c r="H19" s="49">
        <v>50000</v>
      </c>
      <c r="I19" s="59">
        <v>41545</v>
      </c>
    </row>
    <row r="20" spans="1:9" ht="17.25" thickBot="1">
      <c r="A20" s="35">
        <v>42818</v>
      </c>
      <c r="B20" s="31">
        <v>47.65</v>
      </c>
      <c r="C20" s="32">
        <v>70000</v>
      </c>
      <c r="D20" s="67"/>
      <c r="E20" s="39"/>
      <c r="F20" s="36">
        <v>42852</v>
      </c>
      <c r="G20" s="33">
        <v>41.99</v>
      </c>
      <c r="H20" s="51">
        <v>60000</v>
      </c>
      <c r="I20" s="57"/>
    </row>
    <row r="21" spans="1:9" ht="18" thickBot="1">
      <c r="A21" s="36">
        <v>42824</v>
      </c>
      <c r="B21" s="33">
        <v>55.59</v>
      </c>
      <c r="C21" s="34">
        <v>80000</v>
      </c>
      <c r="D21" s="67"/>
      <c r="E21" s="39"/>
      <c r="F21" s="23" t="s">
        <v>39</v>
      </c>
      <c r="G21" s="44">
        <f>SUM(G16:G20)</f>
        <v>237.93</v>
      </c>
      <c r="H21" s="47">
        <f>SUM(H16:H20)</f>
        <v>340000</v>
      </c>
      <c r="I21" s="46">
        <v>1952</v>
      </c>
    </row>
    <row r="22" spans="1:9" ht="18" thickBot="1">
      <c r="A22" s="23" t="s">
        <v>39</v>
      </c>
      <c r="B22" s="44">
        <f>SUM(B16:B21)</f>
        <v>283.63</v>
      </c>
      <c r="C22" s="47">
        <f>SUM(C16:C21)</f>
        <v>415000</v>
      </c>
      <c r="D22" s="46">
        <v>2268</v>
      </c>
      <c r="E22" s="40"/>
      <c r="F22" s="48"/>
      <c r="G22" s="48"/>
      <c r="H22" s="48"/>
      <c r="I22" s="48"/>
    </row>
    <row r="23" spans="1:9">
      <c r="A23" s="48"/>
      <c r="B23" s="48"/>
      <c r="C23" s="48"/>
      <c r="D23" s="48"/>
      <c r="E23" s="48"/>
      <c r="F23" s="28"/>
      <c r="G23" s="28"/>
      <c r="H23" s="28"/>
    </row>
    <row r="24" spans="1:9" ht="17.25" thickBot="1"/>
    <row r="25" spans="1:9" ht="18" thickBot="1">
      <c r="A25" s="75" t="s">
        <v>46</v>
      </c>
      <c r="B25" s="76"/>
      <c r="C25" s="76"/>
      <c r="D25" s="77"/>
      <c r="F25" s="75" t="s">
        <v>47</v>
      </c>
      <c r="G25" s="76"/>
      <c r="H25" s="76"/>
      <c r="I25" s="77"/>
    </row>
    <row r="26" spans="1:9" ht="18" thickBot="1">
      <c r="A26" s="23" t="s">
        <v>40</v>
      </c>
      <c r="B26" s="25" t="s">
        <v>41</v>
      </c>
      <c r="C26" s="25" t="s">
        <v>42</v>
      </c>
      <c r="D26" s="43" t="s">
        <v>43</v>
      </c>
      <c r="F26" s="23" t="s">
        <v>40</v>
      </c>
      <c r="G26" s="25" t="s">
        <v>41</v>
      </c>
      <c r="H26" s="25" t="s">
        <v>42</v>
      </c>
      <c r="I26" s="43" t="s">
        <v>43</v>
      </c>
    </row>
    <row r="27" spans="1:9">
      <c r="A27" s="41">
        <v>42865</v>
      </c>
      <c r="B27" s="42">
        <v>48.99</v>
      </c>
      <c r="C27" s="50">
        <v>70000</v>
      </c>
      <c r="D27" s="55" t="s">
        <v>33</v>
      </c>
      <c r="F27" s="41">
        <v>42887</v>
      </c>
      <c r="G27" s="42">
        <v>48.99</v>
      </c>
      <c r="H27" s="50">
        <v>70000</v>
      </c>
      <c r="I27" s="55" t="s">
        <v>33</v>
      </c>
    </row>
    <row r="28" spans="1:9" ht="17.25" thickBot="1">
      <c r="A28" s="35">
        <v>42871</v>
      </c>
      <c r="B28" s="31">
        <v>34.99</v>
      </c>
      <c r="C28" s="49">
        <v>50000</v>
      </c>
      <c r="D28" s="56">
        <v>41545</v>
      </c>
      <c r="F28" s="35">
        <v>42888</v>
      </c>
      <c r="G28" s="31">
        <v>49.22</v>
      </c>
      <c r="H28" s="49">
        <v>70000</v>
      </c>
      <c r="I28" s="56">
        <v>43622</v>
      </c>
    </row>
    <row r="29" spans="1:9">
      <c r="A29" s="35">
        <v>42873</v>
      </c>
      <c r="B29" s="31">
        <v>54.5</v>
      </c>
      <c r="C29" s="49">
        <v>80000</v>
      </c>
      <c r="D29" s="58" t="s">
        <v>48</v>
      </c>
      <c r="F29" s="35">
        <v>42894</v>
      </c>
      <c r="G29" s="31">
        <v>49.33</v>
      </c>
      <c r="H29" s="49">
        <v>70000</v>
      </c>
      <c r="I29" s="58" t="s">
        <v>48</v>
      </c>
    </row>
    <row r="30" spans="1:9" ht="17.25" thickBot="1">
      <c r="A30" s="35">
        <v>42878</v>
      </c>
      <c r="B30" s="31">
        <v>54.58</v>
      </c>
      <c r="C30" s="49">
        <v>78000</v>
      </c>
      <c r="D30" s="59">
        <v>43622</v>
      </c>
      <c r="F30" s="35">
        <v>42899</v>
      </c>
      <c r="G30" s="31">
        <v>38.76</v>
      </c>
      <c r="H30" s="49">
        <v>55000</v>
      </c>
      <c r="I30" s="59">
        <v>46157</v>
      </c>
    </row>
    <row r="31" spans="1:9">
      <c r="A31" s="35">
        <v>42884</v>
      </c>
      <c r="B31" s="31">
        <v>46.11</v>
      </c>
      <c r="C31" s="32">
        <v>70000</v>
      </c>
      <c r="D31" s="67"/>
      <c r="F31" s="35">
        <v>42902</v>
      </c>
      <c r="G31" s="31">
        <v>54.05</v>
      </c>
      <c r="H31" s="32">
        <v>78000</v>
      </c>
      <c r="I31" s="67"/>
    </row>
    <row r="32" spans="1:9" ht="17.25" thickBot="1">
      <c r="A32" s="36"/>
      <c r="B32" s="33"/>
      <c r="C32" s="34"/>
      <c r="D32" s="67"/>
      <c r="F32" s="35">
        <v>42909</v>
      </c>
      <c r="G32" s="31">
        <v>57.18</v>
      </c>
      <c r="H32" s="32">
        <v>80000</v>
      </c>
      <c r="I32" s="67"/>
    </row>
    <row r="33" spans="1:9" ht="18" thickBot="1">
      <c r="A33" s="23" t="s">
        <v>39</v>
      </c>
      <c r="B33" s="44">
        <f>SUM(B27:B32)</f>
        <v>239.17000000000002</v>
      </c>
      <c r="C33" s="47">
        <f>SUM(C27:C32)</f>
        <v>348000</v>
      </c>
      <c r="D33" s="46">
        <v>2077</v>
      </c>
      <c r="F33" s="36">
        <v>42914</v>
      </c>
      <c r="G33" s="33">
        <v>35.74</v>
      </c>
      <c r="H33" s="34">
        <v>50000</v>
      </c>
      <c r="I33" s="68"/>
    </row>
    <row r="34" spans="1:9" ht="18" thickBot="1">
      <c r="F34" s="23" t="s">
        <v>39</v>
      </c>
      <c r="G34" s="44">
        <f>SUM(G27:G33)</f>
        <v>333.27000000000004</v>
      </c>
      <c r="H34" s="47">
        <f>SUM(H27:H33)</f>
        <v>473000</v>
      </c>
      <c r="I34" s="46">
        <v>2535</v>
      </c>
    </row>
    <row r="36" spans="1:9" ht="17.25" thickBot="1"/>
    <row r="37" spans="1:9" ht="18" thickBot="1">
      <c r="A37" s="75" t="s">
        <v>49</v>
      </c>
      <c r="B37" s="76"/>
      <c r="C37" s="76"/>
      <c r="D37" s="77"/>
      <c r="F37" s="75" t="s">
        <v>50</v>
      </c>
      <c r="G37" s="76"/>
      <c r="H37" s="76"/>
      <c r="I37" s="77"/>
    </row>
    <row r="38" spans="1:9" ht="18" thickBot="1">
      <c r="A38" s="23" t="s">
        <v>40</v>
      </c>
      <c r="B38" s="25" t="s">
        <v>41</v>
      </c>
      <c r="C38" s="25" t="s">
        <v>42</v>
      </c>
      <c r="D38" s="43" t="s">
        <v>43</v>
      </c>
      <c r="F38" s="23" t="s">
        <v>40</v>
      </c>
      <c r="G38" s="25" t="s">
        <v>41</v>
      </c>
      <c r="H38" s="25" t="s">
        <v>42</v>
      </c>
      <c r="I38" s="43" t="s">
        <v>43</v>
      </c>
    </row>
    <row r="39" spans="1:9">
      <c r="A39" s="41">
        <v>42920</v>
      </c>
      <c r="B39" s="42">
        <v>42.89</v>
      </c>
      <c r="C39" s="50">
        <v>60000</v>
      </c>
      <c r="D39" s="55" t="s">
        <v>33</v>
      </c>
      <c r="F39" s="41">
        <v>42956</v>
      </c>
      <c r="G39" s="42">
        <v>54</v>
      </c>
      <c r="H39" s="50">
        <v>75000</v>
      </c>
      <c r="I39" s="55" t="s">
        <v>33</v>
      </c>
    </row>
    <row r="40" spans="1:9" ht="17.25" thickBot="1">
      <c r="A40" s="35">
        <v>42927</v>
      </c>
      <c r="B40" s="31">
        <v>59.36</v>
      </c>
      <c r="C40" s="49">
        <v>84000</v>
      </c>
      <c r="D40" s="56">
        <v>46157</v>
      </c>
      <c r="F40" s="35">
        <v>42958</v>
      </c>
      <c r="G40" s="31">
        <v>56.33</v>
      </c>
      <c r="H40" s="49">
        <v>80000</v>
      </c>
      <c r="I40" s="56">
        <v>47854</v>
      </c>
    </row>
    <row r="41" spans="1:9">
      <c r="A41" s="35">
        <v>42933</v>
      </c>
      <c r="B41" s="31">
        <v>53.61</v>
      </c>
      <c r="C41" s="49">
        <v>75000</v>
      </c>
      <c r="D41" s="58" t="s">
        <v>48</v>
      </c>
      <c r="F41" s="35">
        <v>42965</v>
      </c>
      <c r="G41" s="31">
        <v>57.6</v>
      </c>
      <c r="H41" s="49">
        <v>80000</v>
      </c>
      <c r="I41" s="58" t="s">
        <v>48</v>
      </c>
    </row>
    <row r="42" spans="1:9" ht="17.25" thickBot="1">
      <c r="A42" s="35">
        <v>42937</v>
      </c>
      <c r="B42" s="31">
        <v>35.74</v>
      </c>
      <c r="C42" s="49">
        <v>50000</v>
      </c>
      <c r="D42" s="59">
        <v>47854</v>
      </c>
      <c r="F42" s="35">
        <v>42972</v>
      </c>
      <c r="G42" s="31">
        <v>57.18</v>
      </c>
      <c r="H42" s="49">
        <v>80000</v>
      </c>
      <c r="I42" s="59">
        <v>49688</v>
      </c>
    </row>
    <row r="43" spans="1:9">
      <c r="A43" s="35">
        <v>42942</v>
      </c>
      <c r="B43" s="31">
        <v>42.89</v>
      </c>
      <c r="C43" s="32">
        <v>60000</v>
      </c>
      <c r="D43" s="67"/>
      <c r="F43" s="35"/>
      <c r="G43" s="31"/>
      <c r="H43" s="32"/>
      <c r="I43" s="67"/>
    </row>
    <row r="44" spans="1:9">
      <c r="A44" s="69"/>
      <c r="B44" s="70"/>
      <c r="C44" s="71"/>
      <c r="D44" s="67"/>
      <c r="F44" s="35"/>
      <c r="G44" s="31"/>
      <c r="H44" s="32"/>
      <c r="I44" s="67"/>
    </row>
    <row r="45" spans="1:9" ht="17.25" thickBot="1">
      <c r="A45" s="72"/>
      <c r="B45" s="73"/>
      <c r="C45" s="74"/>
      <c r="D45" s="68"/>
      <c r="F45" s="36"/>
      <c r="G45" s="33"/>
      <c r="H45" s="34"/>
      <c r="I45" s="68"/>
    </row>
    <row r="46" spans="1:9" ht="18" thickBot="1">
      <c r="A46" s="23" t="s">
        <v>39</v>
      </c>
      <c r="B46" s="44">
        <f>SUM(B39:B45)</f>
        <v>234.49</v>
      </c>
      <c r="C46" s="47">
        <f>SUM(C39:C45)</f>
        <v>329000</v>
      </c>
      <c r="D46" s="46">
        <v>1697</v>
      </c>
      <c r="F46" s="23" t="s">
        <v>39</v>
      </c>
      <c r="G46" s="44">
        <f>SUM(G39:G45)</f>
        <v>225.11</v>
      </c>
      <c r="H46" s="47">
        <f>SUM(H39:H45)</f>
        <v>315000</v>
      </c>
      <c r="I46" s="46">
        <v>1834</v>
      </c>
    </row>
    <row r="48" spans="1:9" ht="17.25" thickBot="1"/>
    <row r="49" spans="1:9" ht="18" thickBot="1">
      <c r="A49" s="75" t="s">
        <v>51</v>
      </c>
      <c r="B49" s="76"/>
      <c r="C49" s="76"/>
      <c r="D49" s="77"/>
      <c r="F49" s="75" t="s">
        <v>52</v>
      </c>
      <c r="G49" s="76"/>
      <c r="H49" s="76"/>
      <c r="I49" s="77"/>
    </row>
    <row r="50" spans="1:9" ht="18" thickBot="1">
      <c r="A50" s="23" t="s">
        <v>40</v>
      </c>
      <c r="B50" s="25" t="s">
        <v>41</v>
      </c>
      <c r="C50" s="25" t="s">
        <v>42</v>
      </c>
      <c r="D50" s="43" t="s">
        <v>43</v>
      </c>
      <c r="F50" s="23" t="s">
        <v>40</v>
      </c>
      <c r="G50" s="25" t="s">
        <v>41</v>
      </c>
      <c r="H50" s="25" t="s">
        <v>42</v>
      </c>
      <c r="I50" s="43" t="s">
        <v>43</v>
      </c>
    </row>
    <row r="51" spans="1:9">
      <c r="A51" s="41">
        <v>42979</v>
      </c>
      <c r="B51" s="42">
        <v>52.48</v>
      </c>
      <c r="C51" s="50">
        <v>75000</v>
      </c>
      <c r="D51" s="55" t="s">
        <v>53</v>
      </c>
      <c r="F51" s="41">
        <v>43018</v>
      </c>
      <c r="G51" s="42">
        <v>51.06</v>
      </c>
      <c r="H51" s="50">
        <v>75000</v>
      </c>
      <c r="I51" s="55" t="s">
        <v>53</v>
      </c>
    </row>
    <row r="52" spans="1:9" ht="17.25" thickBot="1">
      <c r="A52" s="35">
        <v>42986</v>
      </c>
      <c r="B52" s="31">
        <v>55.98</v>
      </c>
      <c r="C52" s="49">
        <v>80000</v>
      </c>
      <c r="D52" s="56">
        <v>49688</v>
      </c>
      <c r="F52" s="35">
        <v>43025</v>
      </c>
      <c r="G52" s="31">
        <v>51.06</v>
      </c>
      <c r="H52" s="49">
        <v>75000</v>
      </c>
      <c r="I52" s="56">
        <v>51747</v>
      </c>
    </row>
    <row r="53" spans="1:9">
      <c r="A53" s="35">
        <v>42992</v>
      </c>
      <c r="B53" s="31">
        <v>52.48</v>
      </c>
      <c r="C53" s="49">
        <v>75000</v>
      </c>
      <c r="D53" s="58" t="s">
        <v>54</v>
      </c>
      <c r="F53" s="35">
        <v>43028</v>
      </c>
      <c r="G53" s="31">
        <v>34.04</v>
      </c>
      <c r="H53" s="49">
        <v>50000</v>
      </c>
      <c r="I53" s="58" t="s">
        <v>54</v>
      </c>
    </row>
    <row r="54" spans="1:9" ht="17.25" thickBot="1">
      <c r="A54" s="35">
        <v>42996</v>
      </c>
      <c r="B54" s="31">
        <v>52.48</v>
      </c>
      <c r="C54" s="49">
        <v>75000</v>
      </c>
      <c r="D54" s="59">
        <v>51747</v>
      </c>
      <c r="F54" s="35">
        <v>43033</v>
      </c>
      <c r="G54" s="31">
        <v>54.46</v>
      </c>
      <c r="H54" s="49">
        <v>80000</v>
      </c>
      <c r="I54" s="59">
        <v>53212</v>
      </c>
    </row>
    <row r="55" spans="1:9">
      <c r="A55" s="35">
        <v>43000</v>
      </c>
      <c r="B55" s="31">
        <v>34.04</v>
      </c>
      <c r="C55" s="32">
        <v>50000</v>
      </c>
      <c r="D55" s="67"/>
      <c r="F55" s="35">
        <v>43039</v>
      </c>
      <c r="G55" s="31">
        <v>40.840000000000003</v>
      </c>
      <c r="H55" s="32">
        <v>60000</v>
      </c>
      <c r="I55" s="67"/>
    </row>
    <row r="56" spans="1:9">
      <c r="A56" s="60">
        <v>43005</v>
      </c>
      <c r="B56" s="61">
        <v>47.65</v>
      </c>
      <c r="C56" s="62">
        <v>70000</v>
      </c>
      <c r="D56" s="67"/>
      <c r="F56" s="69"/>
      <c r="G56" s="70"/>
      <c r="H56" s="71"/>
      <c r="I56" s="67"/>
    </row>
    <row r="57" spans="1:9" ht="17.25" thickBot="1">
      <c r="A57" s="78"/>
      <c r="B57" s="79"/>
      <c r="C57" s="80"/>
      <c r="D57" s="67"/>
      <c r="F57" s="72"/>
      <c r="G57" s="73"/>
      <c r="H57" s="74"/>
      <c r="I57" s="68"/>
    </row>
    <row r="58" spans="1:9" ht="18" thickBot="1">
      <c r="A58" s="23" t="s">
        <v>55</v>
      </c>
      <c r="B58" s="44">
        <f>SUM(B51:B57)</f>
        <v>295.10999999999996</v>
      </c>
      <c r="C58" s="47">
        <f>SUM(C51:C57)</f>
        <v>425000</v>
      </c>
      <c r="D58" s="46">
        <v>2059</v>
      </c>
      <c r="F58" s="23" t="s">
        <v>55</v>
      </c>
      <c r="G58" s="44">
        <f>SUM(G51:G57)</f>
        <v>231.46</v>
      </c>
      <c r="H58" s="47">
        <f>SUM(H51:H57)</f>
        <v>340000</v>
      </c>
      <c r="I58" s="46">
        <v>1465</v>
      </c>
    </row>
    <row r="60" spans="1:9" ht="17.25" thickBot="1"/>
    <row r="61" spans="1:9" ht="18" thickBot="1">
      <c r="A61" s="75" t="s">
        <v>56</v>
      </c>
      <c r="B61" s="76"/>
      <c r="C61" s="76"/>
      <c r="D61" s="77"/>
      <c r="F61" s="75" t="s">
        <v>57</v>
      </c>
      <c r="G61" s="76"/>
      <c r="H61" s="76"/>
      <c r="I61" s="77"/>
    </row>
    <row r="62" spans="1:9" ht="18" thickBot="1">
      <c r="A62" s="23" t="s">
        <v>40</v>
      </c>
      <c r="B62" s="25" t="s">
        <v>41</v>
      </c>
      <c r="C62" s="25" t="s">
        <v>42</v>
      </c>
      <c r="D62" s="43" t="s">
        <v>43</v>
      </c>
      <c r="F62" s="23" t="s">
        <v>40</v>
      </c>
      <c r="G62" s="25" t="s">
        <v>41</v>
      </c>
      <c r="H62" s="25" t="s">
        <v>42</v>
      </c>
      <c r="I62" s="43" t="s">
        <v>43</v>
      </c>
    </row>
    <row r="63" spans="1:9">
      <c r="A63" s="41">
        <v>43045</v>
      </c>
      <c r="B63" s="42">
        <v>51.06</v>
      </c>
      <c r="C63" s="50">
        <v>75000</v>
      </c>
      <c r="D63" s="55" t="s">
        <v>58</v>
      </c>
      <c r="F63" s="41">
        <v>43074</v>
      </c>
      <c r="G63" s="42">
        <v>50.03</v>
      </c>
      <c r="H63" s="50">
        <v>75000</v>
      </c>
      <c r="I63" s="55" t="s">
        <v>60</v>
      </c>
    </row>
    <row r="64" spans="1:9" ht="17.25" thickBot="1">
      <c r="A64" s="35">
        <v>43052</v>
      </c>
      <c r="B64" s="31">
        <v>53.73</v>
      </c>
      <c r="C64" s="49">
        <v>80000</v>
      </c>
      <c r="D64" s="56">
        <v>53212</v>
      </c>
      <c r="F64" s="35">
        <v>43080</v>
      </c>
      <c r="G64" s="31">
        <v>53.02</v>
      </c>
      <c r="H64" s="49">
        <v>80000</v>
      </c>
      <c r="I64" s="56">
        <v>55267</v>
      </c>
    </row>
    <row r="65" spans="1:9">
      <c r="A65" s="35">
        <v>43056</v>
      </c>
      <c r="B65" s="31">
        <v>53.37</v>
      </c>
      <c r="C65" s="49">
        <v>80000</v>
      </c>
      <c r="D65" s="58" t="s">
        <v>59</v>
      </c>
      <c r="F65" s="35">
        <v>43084</v>
      </c>
      <c r="G65" s="31">
        <v>46.39</v>
      </c>
      <c r="H65" s="49">
        <v>70000</v>
      </c>
      <c r="I65" s="58" t="s">
        <v>59</v>
      </c>
    </row>
    <row r="66" spans="1:9" ht="17.25" thickBot="1">
      <c r="A66" s="35">
        <v>43061</v>
      </c>
      <c r="B66" s="31">
        <v>53.37</v>
      </c>
      <c r="C66" s="49">
        <v>80000</v>
      </c>
      <c r="D66" s="59">
        <v>55267</v>
      </c>
      <c r="F66" s="35">
        <v>43089</v>
      </c>
      <c r="G66" s="31">
        <v>49.7</v>
      </c>
      <c r="H66" s="49">
        <v>75000</v>
      </c>
      <c r="I66" s="59">
        <v>57250</v>
      </c>
    </row>
    <row r="67" spans="1:9">
      <c r="A67" s="35">
        <v>43068</v>
      </c>
      <c r="B67" s="31">
        <v>53.37</v>
      </c>
      <c r="C67" s="32">
        <v>80000</v>
      </c>
      <c r="D67" s="67"/>
      <c r="F67" s="35">
        <v>43095</v>
      </c>
      <c r="G67" s="31">
        <v>46.39</v>
      </c>
      <c r="H67" s="32">
        <v>70000</v>
      </c>
      <c r="I67" s="67"/>
    </row>
    <row r="68" spans="1:9">
      <c r="A68" s="60"/>
      <c r="B68" s="61"/>
      <c r="C68" s="62"/>
      <c r="D68" s="67"/>
      <c r="F68" s="35">
        <v>43096</v>
      </c>
      <c r="G68" s="31">
        <v>19.88</v>
      </c>
      <c r="H68" s="32">
        <v>30000</v>
      </c>
      <c r="I68" s="67"/>
    </row>
    <row r="69" spans="1:9" ht="17.25" thickBot="1">
      <c r="A69" s="63"/>
      <c r="B69" s="64"/>
      <c r="C69" s="65"/>
      <c r="D69" s="67"/>
      <c r="F69" s="36"/>
      <c r="G69" s="33"/>
      <c r="H69" s="34"/>
      <c r="I69" s="68"/>
    </row>
    <row r="70" spans="1:9" ht="18" thickBot="1">
      <c r="A70" s="23" t="s">
        <v>39</v>
      </c>
      <c r="B70" s="44">
        <f>SUM(B63:B69)</f>
        <v>264.89999999999998</v>
      </c>
      <c r="C70" s="47">
        <f>SUM(C63:C69)</f>
        <v>395000</v>
      </c>
      <c r="D70" s="46">
        <v>2055</v>
      </c>
      <c r="F70" s="23" t="s">
        <v>39</v>
      </c>
      <c r="G70" s="44">
        <f>SUM(G63:G69)</f>
        <v>265.40999999999997</v>
      </c>
      <c r="H70" s="47">
        <f>SUM(H63:H69)</f>
        <v>400000</v>
      </c>
      <c r="I70" s="46">
        <v>1983</v>
      </c>
    </row>
  </sheetData>
  <mergeCells count="28">
    <mergeCell ref="A61:D61"/>
    <mergeCell ref="F61:I61"/>
    <mergeCell ref="D67:D69"/>
    <mergeCell ref="I67:I69"/>
    <mergeCell ref="A1:I2"/>
    <mergeCell ref="H3:I3"/>
    <mergeCell ref="A14:D14"/>
    <mergeCell ref="D20:D21"/>
    <mergeCell ref="A4:I4"/>
    <mergeCell ref="A3:G3"/>
    <mergeCell ref="F14:I14"/>
    <mergeCell ref="A5:D5"/>
    <mergeCell ref="F5:I5"/>
    <mergeCell ref="A25:D25"/>
    <mergeCell ref="D31:D32"/>
    <mergeCell ref="F25:I25"/>
    <mergeCell ref="I31:I33"/>
    <mergeCell ref="A44:C45"/>
    <mergeCell ref="A49:D49"/>
    <mergeCell ref="F49:I49"/>
    <mergeCell ref="D55:D57"/>
    <mergeCell ref="I55:I57"/>
    <mergeCell ref="A37:D37"/>
    <mergeCell ref="D43:D45"/>
    <mergeCell ref="F37:I37"/>
    <mergeCell ref="I43:I45"/>
    <mergeCell ref="A57:C57"/>
    <mergeCell ref="F56:H57"/>
  </mergeCells>
  <phoneticPr fontId="7" type="noConversion"/>
  <pageMargins left="0.48" right="0.56000000000000005" top="0.19" bottom="0.16" header="0.16" footer="0.1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2017년</vt:lpstr>
      <vt:lpstr>2014년</vt:lpstr>
      <vt:lpstr>세부내역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김영석</cp:lastModifiedBy>
  <cp:lastPrinted>2017-11-14T02:18:28Z</cp:lastPrinted>
  <dcterms:created xsi:type="dcterms:W3CDTF">2014-06-10T11:33:28Z</dcterms:created>
  <dcterms:modified xsi:type="dcterms:W3CDTF">2018-01-02T03:55:35Z</dcterms:modified>
</cp:coreProperties>
</file>