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백업\바탕화면\회계\업무추진비\2023\"/>
    </mc:Choice>
  </mc:AlternateContent>
  <bookViews>
    <workbookView xWindow="0" yWindow="0" windowWidth="28800" windowHeight="12390"/>
  </bookViews>
  <sheets>
    <sheet name="2023년" sheetId="13" r:id="rId1"/>
  </sheets>
  <definedNames>
    <definedName name="_xlnm._FilterDatabase" localSheetId="0" hidden="1">'2023년'!$A$1:$H$80</definedName>
  </definedNames>
  <calcPr calcId="152511"/>
</workbook>
</file>

<file path=xl/calcChain.xml><?xml version="1.0" encoding="utf-8"?>
<calcChain xmlns="http://schemas.openxmlformats.org/spreadsheetml/2006/main">
  <c r="H72" i="13" l="1"/>
  <c r="H67" i="13" l="1"/>
  <c r="H53" i="13"/>
  <c r="H47" i="13"/>
  <c r="H40" i="13" l="1"/>
  <c r="H58" i="13" l="1"/>
  <c r="H34" i="13" l="1"/>
  <c r="H27" i="13" l="1"/>
  <c r="H15" i="13" l="1"/>
  <c r="H6" i="13" l="1"/>
  <c r="H80" i="13" l="1"/>
  <c r="H18" i="13" l="1"/>
</calcChain>
</file>

<file path=xl/sharedStrings.xml><?xml version="1.0" encoding="utf-8"?>
<sst xmlns="http://schemas.openxmlformats.org/spreadsheetml/2006/main" count="282" uniqueCount="257">
  <si>
    <t>     </t>
    <phoneticPr fontId="4" type="noConversion"/>
  </si>
  <si>
    <t>연번</t>
  </si>
  <si>
    <t>집행내역(목적)</t>
    <phoneticPr fontId="4" type="noConversion"/>
  </si>
  <si>
    <t>사용처(장소)</t>
    <phoneticPr fontId="4" type="noConversion"/>
  </si>
  <si>
    <t>집행대상자</t>
    <phoneticPr fontId="4" type="noConversion"/>
  </si>
  <si>
    <t>인원(명)</t>
    <phoneticPr fontId="4" type="noConversion"/>
  </si>
  <si>
    <t>집행금액(원)</t>
    <phoneticPr fontId="4" type="noConversion"/>
  </si>
  <si>
    <t>사용일</t>
    <phoneticPr fontId="4" type="noConversion"/>
  </si>
  <si>
    <t>사용시간</t>
    <phoneticPr fontId="2" type="noConversion"/>
  </si>
  <si>
    <t>1월 계</t>
    <phoneticPr fontId="2" type="noConversion"/>
  </si>
  <si>
    <t>2월 계</t>
    <phoneticPr fontId="2" type="noConversion"/>
  </si>
  <si>
    <t>3월 계</t>
    <phoneticPr fontId="2" type="noConversion"/>
  </si>
  <si>
    <t>4월 계</t>
    <phoneticPr fontId="2" type="noConversion"/>
  </si>
  <si>
    <t>5월 계</t>
    <phoneticPr fontId="2" type="noConversion"/>
  </si>
  <si>
    <t>6월 계</t>
    <phoneticPr fontId="2" type="noConversion"/>
  </si>
  <si>
    <t>7월 계</t>
    <phoneticPr fontId="2" type="noConversion"/>
  </si>
  <si>
    <t>8월 계</t>
    <phoneticPr fontId="2" type="noConversion"/>
  </si>
  <si>
    <t>9월 계</t>
    <phoneticPr fontId="2" type="noConversion"/>
  </si>
  <si>
    <t>10월 계</t>
    <phoneticPr fontId="2" type="noConversion"/>
  </si>
  <si>
    <t>11월 계</t>
    <phoneticPr fontId="2" type="noConversion"/>
  </si>
  <si>
    <t>12월 계</t>
    <phoneticPr fontId="2" type="noConversion"/>
  </si>
  <si>
    <t xml:space="preserve"> &lt; 2023년 사무국장 업무추진비 집행내역 &gt;</t>
    <phoneticPr fontId="4" type="noConversion"/>
  </si>
  <si>
    <t>2023.01.16</t>
    <phoneticPr fontId="4" type="noConversion"/>
  </si>
  <si>
    <t>현상실 인력운영 관련 업무 간담회</t>
    <phoneticPr fontId="4" type="noConversion"/>
  </si>
  <si>
    <t>해밀프라퍼티(서울)
02-304-8224</t>
    <phoneticPr fontId="4" type="noConversion"/>
  </si>
  <si>
    <t>2023.01.16</t>
    <phoneticPr fontId="4" type="noConversion"/>
  </si>
  <si>
    <t>현상실 인력운영 관련 간담회 리뷰 및 차대</t>
    <phoneticPr fontId="4" type="noConversion"/>
  </si>
  <si>
    <t>커피베르비에(서울)
010-4376-2730</t>
    <phoneticPr fontId="4" type="noConversion"/>
  </si>
  <si>
    <t>사무국장, 
영상복원팀 손OO,
경영지원팀 조OO</t>
    <phoneticPr fontId="4" type="noConversion"/>
  </si>
  <si>
    <t>2023.02.02</t>
  </si>
  <si>
    <t>정책기획팀, 수집카탈로깅팀 
신입직원 간담회</t>
  </si>
  <si>
    <t>하노이의 아침(서울)
02-363-8839</t>
  </si>
  <si>
    <t>2023.02.06</t>
  </si>
  <si>
    <t>자료원 50주년 사업 관련 보존관리팀 논의</t>
  </si>
  <si>
    <t>기소야플러스(서울)
02-304-9025</t>
  </si>
  <si>
    <t>2023.02.08</t>
  </si>
  <si>
    <t xml:space="preserve">문체부 담당과 업무 협의 </t>
  </si>
  <si>
    <t>카페일마지오(세종)
02-3019-2273</t>
  </si>
  <si>
    <t>2023.02.09</t>
  </si>
  <si>
    <t>카탈로깅 직원 업무 보고</t>
  </si>
  <si>
    <t>알릉공(서울)
02-304-3936</t>
  </si>
  <si>
    <t>2023.02.10</t>
  </si>
  <si>
    <t>정보자원개발팀, 개인정보 보호 업무 간담회</t>
  </si>
  <si>
    <t>가락(서울)
02-304-9112</t>
  </si>
  <si>
    <t>2023.02.20</t>
  </si>
  <si>
    <t>2023년 보존관리팀, 영상복원팀 업무 간담회</t>
  </si>
  <si>
    <t>봉추찜닭(서울)
02-3152-6981</t>
  </si>
  <si>
    <t>2023.02.23</t>
  </si>
  <si>
    <t xml:space="preserve">2023년 자료원 교육사업 간담회 </t>
  </si>
  <si>
    <t>신곡상회(서울)
0507-1333-2120</t>
  </si>
  <si>
    <t>2023.02.28</t>
  </si>
  <si>
    <t>2023년 찾아가는 영화관 사업 추진 관련 간담회</t>
  </si>
  <si>
    <t>장독대김치찌개(서울)
02-303-7940</t>
  </si>
  <si>
    <t>2023.03.21</t>
  </si>
  <si>
    <t>루키패널 착수회의 차담회</t>
  </si>
  <si>
    <t>보헤미안박이추커피(서울)
02-372-6688</t>
  </si>
  <si>
    <t>2023.3.24</t>
  </si>
  <si>
    <t>서울단편영화제 기획전 상영후 GV 참석자와 석식</t>
  </si>
  <si>
    <t>주람(서울)
0507-1303-0359</t>
  </si>
  <si>
    <t>2023.04.04</t>
  </si>
  <si>
    <t>대리패널 착수회의 다과비</t>
  </si>
  <si>
    <t>2023.04.13</t>
  </si>
  <si>
    <t>대리패널 1차 회의 식사</t>
  </si>
  <si>
    <t>로쏘(ROSSO)1924
(서울)
010-6233-7939</t>
  </si>
  <si>
    <t>대리패널 2차 회의 간담회</t>
  </si>
  <si>
    <t>팀플레이스(서울)
070-7797-7979</t>
  </si>
  <si>
    <t>2023.04.19</t>
  </si>
  <si>
    <t>영화운동 아카이브 연구 용역자 
업무 간담회 후 중식</t>
  </si>
  <si>
    <t>소담비빔국스(YTN점)(서울)
02-304-2774</t>
  </si>
  <si>
    <t>2023.04.20</t>
  </si>
  <si>
    <t>보존관리팀 미디어자산관리시스템 디지털 아카이빙 데이터 이전 용역사업 업무보고후 중식</t>
    <phoneticPr fontId="4" type="noConversion"/>
  </si>
  <si>
    <t>심학산바베큐그릴(파주)
010-2430-6429</t>
  </si>
  <si>
    <t>보존관리팀 미디어자산관리시스템 디지털 아카이빙 데이터 이전 용역사업 업무보고후 간담회</t>
    <phoneticPr fontId="4" type="noConversion"/>
  </si>
  <si>
    <t>카페종이와나무(파주)
031-955-9210</t>
  </si>
  <si>
    <t>202.04.24</t>
    <phoneticPr fontId="4" type="noConversion"/>
  </si>
  <si>
    <t>영상복원팀 전주 국제영화제 포럼개최 관련 업무협의</t>
    <phoneticPr fontId="4" type="noConversion"/>
  </si>
  <si>
    <t>이디야커피(서울)
02-303-5601</t>
    <phoneticPr fontId="4" type="noConversion"/>
  </si>
  <si>
    <t>2023.04.29</t>
    <phoneticPr fontId="4" type="noConversion"/>
  </si>
  <si>
    <t>전주국제영화제 출장중 노사합동 워크숍 및 제2차 노사협의회 중식</t>
    <phoneticPr fontId="4" type="noConversion"/>
  </si>
  <si>
    <t>또순이네집(전주)
063-231-3123</t>
    <phoneticPr fontId="4" type="noConversion"/>
  </si>
  <si>
    <t>2023.05.04</t>
    <phoneticPr fontId="4" type="noConversion"/>
  </si>
  <si>
    <t>파주보존센터 미화담당직원 업무 간담회 중식</t>
    <phoneticPr fontId="4" type="noConversion"/>
  </si>
  <si>
    <t>델리커리(파주)
031-960-2511</t>
    <phoneticPr fontId="4" type="noConversion"/>
  </si>
  <si>
    <t>2023.05.18</t>
    <phoneticPr fontId="4" type="noConversion"/>
  </si>
  <si>
    <t>&lt;뽕&gt;,&lt;태&gt; 음향 복원 업무 보고 및 향후 &lt;태&gt; 하명중 감독, &lt;뽕&gt; 이두용 감독 자문기술시사 예정 관련 회의 후 중식</t>
    <phoneticPr fontId="4" type="noConversion"/>
  </si>
  <si>
    <t>코다리밥도둑(파주)
031-949-3323</t>
    <phoneticPr fontId="4" type="noConversion"/>
  </si>
  <si>
    <t>2023.05.25</t>
    <phoneticPr fontId="4" type="noConversion"/>
  </si>
  <si>
    <t>유관기관 홍보팀장 홍보 자문회의 실시관련 업무 보고 및 보도자료 배포 계획 보고 후 중식</t>
    <phoneticPr fontId="4" type="noConversion"/>
  </si>
  <si>
    <t>기소야플러스(서울)
02-304-9025</t>
    <phoneticPr fontId="4" type="noConversion"/>
  </si>
  <si>
    <t>2023.05.26</t>
    <phoneticPr fontId="4" type="noConversion"/>
  </si>
  <si>
    <t>2024년 예산안 기재부 1차심의 자료 주무과 제출 자료 및 2024년 예산안(경상운영비) 기재부 기금운용계획과 제출 관련 보고 후 중식</t>
    <phoneticPr fontId="4" type="noConversion"/>
  </si>
  <si>
    <t>슬로우캘리(서울)
02-6393-5200</t>
    <phoneticPr fontId="4" type="noConversion"/>
  </si>
  <si>
    <t>2023.05.31</t>
    <phoneticPr fontId="4" type="noConversion"/>
  </si>
  <si>
    <t>한국영상자료원&lt;시네마테크KOFA 발굴, 복원 그리고 초기영화로의 초대 &gt;프로그램 관련 업무 협의 중식</t>
    <phoneticPr fontId="4" type="noConversion"/>
  </si>
  <si>
    <t>더 차이(서울)
02-303-0838</t>
    <phoneticPr fontId="4" type="noConversion"/>
  </si>
  <si>
    <t>한국영상자료원&lt;시네마테크KOFA 발굴, 복원 그리고 초기영화로의 초대 &gt;프로그램 관련 업무 협의 간담회 및 차대</t>
    <phoneticPr fontId="4" type="noConversion"/>
  </si>
  <si>
    <t>보헤미안박이추커피(서울)
02-372-6688</t>
    <phoneticPr fontId="4" type="noConversion"/>
  </si>
  <si>
    <t>2023.06.01</t>
    <phoneticPr fontId="4" type="noConversion"/>
  </si>
  <si>
    <t>마스터 대상 영화필름&lt;항구의등불&gt;보수 업무 보고 후 중식</t>
    <phoneticPr fontId="4" type="noConversion"/>
  </si>
  <si>
    <t>생선굽는마을(파주)
031-944-9234</t>
    <phoneticPr fontId="4" type="noConversion"/>
  </si>
  <si>
    <t>2023.06.13</t>
    <phoneticPr fontId="4" type="noConversion"/>
  </si>
  <si>
    <t>영화운동 아카이브 자료 기증자  간담회 및 독립영화 공공배급망센터 운영 및 독립영화 공공상영 관련 업무협의 후 중식</t>
    <phoneticPr fontId="4" type="noConversion"/>
  </si>
  <si>
    <t>마마된장(서울)
02-6105-0023</t>
    <phoneticPr fontId="4" type="noConversion"/>
  </si>
  <si>
    <t>2023.06.13</t>
    <phoneticPr fontId="4" type="noConversion"/>
  </si>
  <si>
    <t>영화운동 아카이브 기증자  간담회 및 독립영화 공공배급망센터 운영 및 독립영화 공공상영 관련 업무협의 후 다과</t>
    <phoneticPr fontId="4" type="noConversion"/>
  </si>
  <si>
    <t>그레인뱅크(서울)
010-6454-2328</t>
    <phoneticPr fontId="4" type="noConversion"/>
  </si>
  <si>
    <t>2023.06.28</t>
    <phoneticPr fontId="4" type="noConversion"/>
  </si>
  <si>
    <t>kofa 컬렉션 기획 및  문화연대 및 문화다양성 협약 활동 관련 영화 상영 업무 협의</t>
    <phoneticPr fontId="4" type="noConversion"/>
  </si>
  <si>
    <t>화포식당(서울)
02-6403-3335</t>
    <phoneticPr fontId="4" type="noConversion"/>
  </si>
  <si>
    <t>2023.06.29</t>
  </si>
  <si>
    <t>디지털화 대상 영화필름 &lt;화려한 외출&gt;(1977, 김수용) 등 3편 보수 관련 업무 보고후 중식</t>
    <phoneticPr fontId="4" type="noConversion"/>
  </si>
  <si>
    <t>옹기종기(서울)
031-945-7828</t>
    <phoneticPr fontId="4" type="noConversion"/>
  </si>
  <si>
    <t>사무국장, 수집카탈로깅팀 주OO, 정책기획팀 이OO</t>
    <phoneticPr fontId="2" type="noConversion"/>
  </si>
  <si>
    <t>사무국장, 보존관리팀 장OO 등 3인</t>
    <phoneticPr fontId="2" type="noConversion"/>
  </si>
  <si>
    <t>사무국장, 정책기획팀장 민OO, 경영지원팀장 조OO, 문체부 이OO 사무관, 민OO 주무관</t>
    <phoneticPr fontId="2" type="noConversion"/>
  </si>
  <si>
    <t>사무국장, 
수집카탈로깅팀 정OO</t>
    <phoneticPr fontId="2" type="noConversion"/>
  </si>
  <si>
    <t>사무국장, 정보자원개발팀 유OO등 4인</t>
    <phoneticPr fontId="2" type="noConversion"/>
  </si>
  <si>
    <t>사무국장, 영상복원팀 손OO 등 6인, 보존관리팀 김OO 등 5인</t>
    <phoneticPr fontId="2" type="noConversion"/>
  </si>
  <si>
    <t>사무국장. 경영지원팀 정OO 등 2인</t>
    <phoneticPr fontId="2" type="noConversion"/>
  </si>
  <si>
    <t>사무국장, 정책기획팀 박OO 등 11인</t>
    <phoneticPr fontId="2" type="noConversion"/>
  </si>
  <si>
    <t>사무국장,정책기획팀 민OO, 임OO등 9인</t>
    <phoneticPr fontId="2" type="noConversion"/>
  </si>
  <si>
    <t>사무국장,학예연구팀정OO,등 2인,영화감독 임OO,정OO,송OO</t>
    <phoneticPr fontId="2" type="noConversion"/>
  </si>
  <si>
    <t>사무국장,대리패널참석자 정OO,이OO,신OO,심OO,노OO,허OO,OO</t>
    <phoneticPr fontId="4" type="noConversion"/>
  </si>
  <si>
    <t>사무국장,대리패널참석자 정OO,이OO,신OO,심OO,노OO,허OO,최OO</t>
    <phoneticPr fontId="4" type="noConversion"/>
  </si>
  <si>
    <t>사무국장,대리패널참석자 정OO,이OO,신OO,심OO,노OO,허OO,최OO</t>
    <phoneticPr fontId="4" type="noConversion"/>
  </si>
  <si>
    <t>사무국장, 아카이브연구용역자 박OO,송OO</t>
    <phoneticPr fontId="4" type="noConversion"/>
  </si>
  <si>
    <t>사무국장,보존관리팀 권OO등  8인</t>
    <phoneticPr fontId="4" type="noConversion"/>
  </si>
  <si>
    <t>사무국장,보존관리팀 권OO등  8인</t>
    <phoneticPr fontId="4" type="noConversion"/>
  </si>
  <si>
    <t>사무국장, 영상복원팀 손OO등 6인</t>
    <phoneticPr fontId="4" type="noConversion"/>
  </si>
  <si>
    <t>사무국장,경영지원팀 조OO등 2인,노동조합원 김OO등2인</t>
    <phoneticPr fontId="4" type="noConversion"/>
  </si>
  <si>
    <t>사무국장,경영지원팀 김OO등 3인</t>
    <phoneticPr fontId="4" type="noConversion"/>
  </si>
  <si>
    <t>사무국장,영상복원팀 박OO</t>
    <phoneticPr fontId="4" type="noConversion"/>
  </si>
  <si>
    <t>사무국장,정책기획팀 조OO</t>
    <phoneticPr fontId="4" type="noConversion"/>
  </si>
  <si>
    <t>사무국장,정책기획팀 최OO</t>
    <phoneticPr fontId="4" type="noConversion"/>
  </si>
  <si>
    <t>사무국장,학예연구팀 오OO,민OO 영화감독</t>
    <phoneticPr fontId="4" type="noConversion"/>
  </si>
  <si>
    <t>사무국장,보존관리팀 김OO,이OO</t>
    <phoneticPr fontId="4" type="noConversion"/>
  </si>
  <si>
    <t>사무국장,수집카탈로깅팀 황OO,서울영상위원회 김OO</t>
    <phoneticPr fontId="4" type="noConversion"/>
  </si>
  <si>
    <t>사무국장, 신OO&lt;오마주&gt;영화감독,알리스아그네스키르히너(독일&lt;영화관을말하다&gt;감독)</t>
    <phoneticPr fontId="4" type="noConversion"/>
  </si>
  <si>
    <t>2023.07.05</t>
    <phoneticPr fontId="4" type="noConversion"/>
  </si>
  <si>
    <t>임금피크제 운영지침 개선안 업무 보고 중식</t>
    <phoneticPr fontId="4" type="noConversion"/>
  </si>
  <si>
    <t>은행골(서울)
02-308-4988</t>
    <phoneticPr fontId="4" type="noConversion"/>
  </si>
  <si>
    <t>2023.07.05</t>
    <phoneticPr fontId="4" type="noConversion"/>
  </si>
  <si>
    <t>임금피크제 운영지침 개선안 업무 보고 차대</t>
    <phoneticPr fontId="4" type="noConversion"/>
  </si>
  <si>
    <t>행복커피(서울)
02-308-7984</t>
    <phoneticPr fontId="4" type="noConversion"/>
  </si>
  <si>
    <t>2023.07.12</t>
    <phoneticPr fontId="4" type="noConversion"/>
  </si>
  <si>
    <t>인천 미림극장 한국 고전영화 기획전 후원 협업 논의</t>
    <phoneticPr fontId="4" type="noConversion"/>
  </si>
  <si>
    <t>2023.07.20</t>
    <phoneticPr fontId="4" type="noConversion"/>
  </si>
  <si>
    <t>공공기관 감사 담당 업무 협의 후 중식</t>
    <phoneticPr fontId="4" type="noConversion"/>
  </si>
  <si>
    <t>송추가마골(서울)
02-371-0014</t>
    <phoneticPr fontId="4" type="noConversion"/>
  </si>
  <si>
    <t>2023.07.26</t>
    <phoneticPr fontId="4" type="noConversion"/>
  </si>
  <si>
    <t>기록영상 발굴공개 언론 시사회 후 중식</t>
    <phoneticPr fontId="4" type="noConversion"/>
  </si>
  <si>
    <t>2023.07.26</t>
    <phoneticPr fontId="4" type="noConversion"/>
  </si>
  <si>
    <t>노조 집행부.사측 간담회 후 석식</t>
    <phoneticPr fontId="4" type="noConversion"/>
  </si>
  <si>
    <t>몽미(서울)
02-3152-0588</t>
    <phoneticPr fontId="4" type="noConversion"/>
  </si>
  <si>
    <t>사무국장,보존관리팀 손OO</t>
    <phoneticPr fontId="4" type="noConversion"/>
  </si>
  <si>
    <t>사무국장,정책기획팀 박OO</t>
    <phoneticPr fontId="4" type="noConversion"/>
  </si>
  <si>
    <t>사무국장,최OO 대표,사OO 프로그래머</t>
    <phoneticPr fontId="4" type="noConversion"/>
  </si>
  <si>
    <t>사무국장,감사담당 변OO,한국저작권보호원 검사역이OO 실장</t>
    <phoneticPr fontId="4" type="noConversion"/>
  </si>
  <si>
    <t>사무국장,정책기획팀 이OO,문체부 강OO과장,이OO 사무관</t>
    <phoneticPr fontId="4" type="noConversion"/>
  </si>
  <si>
    <t>2023.08.10</t>
  </si>
  <si>
    <t>조직/경영관리 TF 회의 후 중신</t>
  </si>
  <si>
    <t>한솥(서울)
02-306-2008</t>
  </si>
  <si>
    <t>2023.08.11</t>
  </si>
  <si>
    <t>예술영화관 협회 한국고전기획전 협의 후 중식</t>
  </si>
  <si>
    <t>2023.08.17</t>
  </si>
  <si>
    <t>대리패널 3차회의 중식</t>
  </si>
  <si>
    <t>경천사탑 두레(서울)
02-790-2919</t>
  </si>
  <si>
    <t>대리패널 3차회의 차대</t>
  </si>
  <si>
    <t>투썸국립중앙박물관1점(서울)
02-749-4893</t>
  </si>
  <si>
    <t>2023.08.24</t>
  </si>
  <si>
    <t>파주 보존고 운영 보고  후 중식</t>
  </si>
  <si>
    <t>장수대(서울)
031-957-8818</t>
  </si>
  <si>
    <t>사무국장,경영지원팀OO,윤OO,노동조합원 김OO,모OO,양OO 등 9인</t>
    <phoneticPr fontId="4" type="noConversion"/>
  </si>
  <si>
    <t>사무국장, 경영관리 TF 민OO.정OO .조OO.윤OO 등 7인</t>
    <phoneticPr fontId="2" type="noConversion"/>
  </si>
  <si>
    <t>사무국장, 미림극장대표 최OO,에무시네마대표 김OO</t>
    <phoneticPr fontId="2" type="noConversion"/>
  </si>
  <si>
    <t>사무국장,대리패널 정OO,신OO,최OO,정OO,허OO,심OO</t>
    <phoneticPr fontId="2" type="noConversion"/>
  </si>
  <si>
    <t>2023.09.12</t>
  </si>
  <si>
    <t>문체위 의원실 방문 준비자료 검토 후 중식</t>
  </si>
  <si>
    <t>온타이키친(서울)
02-304-5009</t>
  </si>
  <si>
    <t>문체위 의원실 방문 준비자료 검토 후 차대</t>
  </si>
  <si>
    <t>폴바셋(서울)
02-303-2330</t>
  </si>
  <si>
    <t>2023.09.20</t>
  </si>
  <si>
    <t>베를린 국제영화제 프로그래머 방문, 한국고전영화 출품 협의 중식</t>
  </si>
  <si>
    <t>베를린 국제영화제 프로그래머 방문, 한국고전영화 출품 협의 차대</t>
  </si>
  <si>
    <t>사무국장, 보존관리팀 권OO.장OO.정OO,영상복원팀 손OO</t>
    <phoneticPr fontId="2" type="noConversion"/>
  </si>
  <si>
    <t>사무국장, 경영지원팀 정OO</t>
    <phoneticPr fontId="2" type="noConversion"/>
  </si>
  <si>
    <t>사무국장, 경영지원팀 정OO</t>
    <phoneticPr fontId="2" type="noConversion"/>
  </si>
  <si>
    <t>사무국장 ,세르지오 OO</t>
    <phoneticPr fontId="2" type="noConversion"/>
  </si>
  <si>
    <t>2023.10.08</t>
  </si>
  <si>
    <t>초산화 방지 이마지카 합동 실험 업무보고</t>
  </si>
  <si>
    <t>하야시(부산)
051-242-2236</t>
  </si>
  <si>
    <t>2023.10.10</t>
  </si>
  <si>
    <t>독일 괴테 대학교 연구원 방문 점심(한국영상자료원 업무 소개)</t>
  </si>
  <si>
    <t>시골보쌈&amp;감자옹심이(서울)
02-303-1592</t>
  </si>
  <si>
    <t>2023.10.12</t>
  </si>
  <si>
    <t>대리패널 4차 회의 중식</t>
  </si>
  <si>
    <t>대리패널 4차 회의 리뷰 및 차대</t>
  </si>
  <si>
    <t>커피베르비에(서울)
010-4376-2730</t>
  </si>
  <si>
    <t>2023.10.16</t>
  </si>
  <si>
    <t>전산실 네트워크 공사 결과 보고 후 중식</t>
  </si>
  <si>
    <t>더차이(서울)
02-123-4567</t>
  </si>
  <si>
    <t>전산실 네트워크 공사 결과 보고 리뷰 및 차대</t>
  </si>
  <si>
    <t>이디야커피(서울)
02-305-0882</t>
  </si>
  <si>
    <t>2023.10.20</t>
  </si>
  <si>
    <t xml:space="preserve">전직원 직급별 집체 교육(팀장급 이상)  후 중식 </t>
  </si>
  <si>
    <t>2023.10.23</t>
  </si>
  <si>
    <t>파주보존센터 팀장 업무 공유 회의 후 중식</t>
  </si>
  <si>
    <t>상해(파주)
031-945-5880</t>
  </si>
  <si>
    <t>사무국장 ,세르지오 OO</t>
    <phoneticPr fontId="2" type="noConversion"/>
  </si>
  <si>
    <t>사무국장,보존관리팀 김OO등 2인</t>
    <phoneticPr fontId="2" type="noConversion"/>
  </si>
  <si>
    <t>사무국장,소OO 캄파니니</t>
    <phoneticPr fontId="2" type="noConversion"/>
  </si>
  <si>
    <t>사무국장,대리패널 참가자 정OO 등 6인</t>
    <phoneticPr fontId="2" type="noConversion"/>
  </si>
  <si>
    <t>사무국장,정보자원개발팀 정OO 등 3인</t>
    <phoneticPr fontId="2" type="noConversion"/>
  </si>
  <si>
    <t>사무국장, 조OO, 권OO 등 팀장 5인</t>
    <phoneticPr fontId="2" type="noConversion"/>
  </si>
  <si>
    <t>2023.11.07</t>
    <phoneticPr fontId="4" type="noConversion"/>
  </si>
  <si>
    <t>필름 보수 업무 인력 조정 회의</t>
    <phoneticPr fontId="4" type="noConversion"/>
  </si>
  <si>
    <t>카페뮤지엄(파주)
031-8071-8892</t>
    <phoneticPr fontId="4" type="noConversion"/>
  </si>
  <si>
    <t>2023.11.08</t>
    <phoneticPr fontId="4" type="noConversion"/>
  </si>
  <si>
    <t>기록영상 아카이브 사업 보고 후 점심</t>
    <phoneticPr fontId="4" type="noConversion"/>
  </si>
  <si>
    <t>팬앤포(서울)
070-7543-8367</t>
    <phoneticPr fontId="4" type="noConversion"/>
  </si>
  <si>
    <t>2023.11.20</t>
    <phoneticPr fontId="4" type="noConversion"/>
  </si>
  <si>
    <t>프로그래머 인력 조정 협의 후 중식</t>
    <phoneticPr fontId="4" type="noConversion"/>
  </si>
  <si>
    <t>하노이의 아침(서울)
02-363-8839</t>
    <phoneticPr fontId="4" type="noConversion"/>
  </si>
  <si>
    <t>2023.11.29</t>
    <phoneticPr fontId="4" type="noConversion"/>
  </si>
  <si>
    <t>대리패널 결과 보고회 다과</t>
    <phoneticPr fontId="4" type="noConversion"/>
  </si>
  <si>
    <t>Poul Bassett(서울)</t>
    <phoneticPr fontId="4" type="noConversion"/>
  </si>
  <si>
    <t>원장,사무국장,민OO 등 팀장 7인</t>
    <phoneticPr fontId="2" type="noConversion"/>
  </si>
  <si>
    <t>사무국장,보존관리팀 김OO등 3인</t>
    <phoneticPr fontId="4" type="noConversion"/>
  </si>
  <si>
    <t xml:space="preserve">사무국장,학예연구팀 김OO등 2인 </t>
    <phoneticPr fontId="4" type="noConversion"/>
  </si>
  <si>
    <t>사무국장,학예연구팀 오OO등 4인</t>
    <phoneticPr fontId="4" type="noConversion"/>
  </si>
  <si>
    <t>2023.12.7</t>
    <phoneticPr fontId="4" type="noConversion"/>
  </si>
  <si>
    <t>2024년 기관 예산편성 업무협의</t>
    <phoneticPr fontId="4" type="noConversion"/>
  </si>
  <si>
    <t>체인스커피 세종정부청사점(세종시)
(044-999-3748)</t>
    <phoneticPr fontId="4" type="noConversion"/>
  </si>
  <si>
    <t>2023.12.11</t>
    <phoneticPr fontId="4" type="noConversion"/>
  </si>
  <si>
    <t>경영평가(조직인사부문) 보고서 작성 관련 중식</t>
    <phoneticPr fontId="4" type="noConversion"/>
  </si>
  <si>
    <t>송추가마골인어반 상암점 (서울)
(02-371-0014)</t>
    <phoneticPr fontId="4" type="noConversion"/>
  </si>
  <si>
    <t>2023.12.13</t>
    <phoneticPr fontId="4" type="noConversion"/>
  </si>
  <si>
    <t>이데일리 다문화동포팀 찾아가는 영화관 협력사업 추진협의 석식</t>
    <phoneticPr fontId="4" type="noConversion"/>
  </si>
  <si>
    <t>도시의어부 (서울)
(02-304-0123)</t>
    <phoneticPr fontId="4" type="noConversion"/>
  </si>
  <si>
    <t>2023.12.15</t>
    <phoneticPr fontId="4" type="noConversion"/>
  </si>
  <si>
    <t>2023년 주요사업 자체평가 현장실사 중식</t>
    <phoneticPr fontId="4" type="noConversion"/>
  </si>
  <si>
    <t>뚜띠쿠치나(상암점)
(02-302-0242)</t>
    <phoneticPr fontId="4" type="noConversion"/>
  </si>
  <si>
    <t>2023년 주요사업 자체평가 현장실사 음료구입</t>
    <phoneticPr fontId="4" type="noConversion"/>
  </si>
  <si>
    <t>폴바셋 MBC몰파크점
(02-303-2330)</t>
    <phoneticPr fontId="4" type="noConversion"/>
  </si>
  <si>
    <t>2023.12.21</t>
    <phoneticPr fontId="4" type="noConversion"/>
  </si>
  <si>
    <t>2023년 제2차 윤리경영추진단 회의 음료 및 다과구입</t>
    <phoneticPr fontId="4" type="noConversion"/>
  </si>
  <si>
    <t>스타벅스(상암MBC점)
(1522-3232)</t>
    <phoneticPr fontId="4" type="noConversion"/>
  </si>
  <si>
    <t xml:space="preserve">창립50주년 기념행사 및 2024년 기록영상컬렉션 홍보관련 업무협의 석식 </t>
    <phoneticPr fontId="4" type="noConversion"/>
  </si>
  <si>
    <t>신곡상회 상암동점
(02-6339-2120)</t>
    <phoneticPr fontId="4" type="noConversion"/>
  </si>
  <si>
    <t>원장,사무국장,대리패널 정OO등 6인</t>
    <phoneticPr fontId="4" type="noConversion"/>
  </si>
  <si>
    <t>문체부 영상콘텐츠산업과 민OO 주무관, 정책기획팀 민OO</t>
    <phoneticPr fontId="4" type="noConversion"/>
  </si>
  <si>
    <t>경영지원팀 윤OO, 정책기획팀 민OO</t>
    <phoneticPr fontId="4" type="noConversion"/>
  </si>
  <si>
    <t>이데일리 고OO 상무 등 2인, 정책기획팀 민OO</t>
    <phoneticPr fontId="4" type="noConversion"/>
  </si>
  <si>
    <t>2023년 주요사업 자체평가 평가위원(김OO, 정OO, 모OO, 한OO), 정책기획팀 민OO, 정OO</t>
    <phoneticPr fontId="4" type="noConversion"/>
  </si>
  <si>
    <t>2023년 주요사업 자체평가 평가위원(김OO, 정OO, 모OO, 한OO)</t>
    <phoneticPr fontId="4" type="noConversion"/>
  </si>
  <si>
    <t>2023년 기관 윤리경영추진단(변OO, 이OO, 황OO, 우OO, 이OO, 오OO, 정OO, 민OO)</t>
    <phoneticPr fontId="4" type="noConversion"/>
  </si>
  <si>
    <t>학예연구팀 정OO, 김OO, 정책기획팀 민OO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</si>
</sst>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&quot;월&quot;\ d&quot;일&quot;"/>
  </numFmts>
  <fonts count="1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돋움"/>
      <family val="3"/>
      <charset val="129"/>
    </font>
    <font>
      <sz val="9"/>
      <color indexed="8"/>
      <name val="돋움"/>
      <family val="3"/>
      <charset val="129"/>
    </font>
    <font>
      <sz val="9"/>
      <color theme="1"/>
      <name val="돋움"/>
      <family val="3"/>
      <charset val="129"/>
    </font>
    <font>
      <b/>
      <sz val="9"/>
      <color indexed="8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20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41" fontId="0" fillId="2" borderId="1" xfId="0" applyNumberFormat="1" applyFill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176" fontId="12" fillId="2" borderId="1" xfId="0" applyNumberFormat="1" applyFont="1" applyFill="1" applyBorder="1" applyAlignment="1">
      <alignment horizontal="center" vertical="center" wrapText="1"/>
    </xf>
    <xf numFmtId="41" fontId="13" fillId="2" borderId="1" xfId="0" applyNumberFormat="1" applyFont="1" applyFill="1" applyBorder="1">
      <alignment vertical="center"/>
    </xf>
    <xf numFmtId="41" fontId="14" fillId="2" borderId="1" xfId="0" applyNumberFormat="1" applyFont="1" applyFill="1" applyBorder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41" fontId="10" fillId="0" borderId="3" xfId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176" fontId="16" fillId="4" borderId="1" xfId="0" applyNumberFormat="1" applyFont="1" applyFill="1" applyBorder="1" applyAlignment="1">
      <alignment horizontal="center" vertical="center" wrapText="1"/>
    </xf>
    <xf numFmtId="20" fontId="16" fillId="4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 shrinkToFit="1"/>
    </xf>
    <xf numFmtId="41" fontId="16" fillId="0" borderId="3" xfId="6" applyNumberFormat="1" applyFont="1" applyFill="1" applyBorder="1" applyAlignment="1">
      <alignment horizontal="center" vertical="center" wrapText="1"/>
    </xf>
    <xf numFmtId="176" fontId="16" fillId="4" borderId="4" xfId="0" applyNumberFormat="1" applyFont="1" applyFill="1" applyBorder="1" applyAlignment="1">
      <alignment horizontal="center" vertical="center" wrapText="1"/>
    </xf>
    <xf numFmtId="20" fontId="16" fillId="4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4" xfId="0" applyNumberFormat="1" applyFont="1" applyFill="1" applyBorder="1" applyAlignment="1">
      <alignment horizontal="center" vertical="center" wrapText="1" shrinkToFit="1"/>
    </xf>
    <xf numFmtId="41" fontId="16" fillId="0" borderId="5" xfId="6" applyNumberFormat="1" applyFont="1" applyFill="1" applyBorder="1" applyAlignment="1">
      <alignment horizontal="center" vertical="center" wrapText="1"/>
    </xf>
    <xf numFmtId="176" fontId="16" fillId="4" borderId="6" xfId="0" applyNumberFormat="1" applyFont="1" applyFill="1" applyBorder="1" applyAlignment="1">
      <alignment horizontal="center" vertical="center" wrapText="1"/>
    </xf>
    <xf numFmtId="20" fontId="16" fillId="4" borderId="6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6" xfId="0" applyNumberFormat="1" applyFont="1" applyFill="1" applyBorder="1" applyAlignment="1">
      <alignment horizontal="center" vertical="center" wrapText="1" shrinkToFit="1"/>
    </xf>
    <xf numFmtId="41" fontId="16" fillId="0" borderId="7" xfId="6" applyNumberFormat="1" applyFont="1" applyFill="1" applyBorder="1" applyAlignment="1">
      <alignment horizontal="center" vertical="center" wrapText="1"/>
    </xf>
    <xf numFmtId="0" fontId="16" fillId="0" borderId="8" xfId="0" applyNumberFormat="1" applyFont="1" applyFill="1" applyBorder="1" applyAlignment="1">
      <alignment horizontal="center" vertical="center" wrapText="1"/>
    </xf>
    <xf numFmtId="0" fontId="16" fillId="0" borderId="9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top" wrapText="1"/>
    </xf>
    <xf numFmtId="41" fontId="16" fillId="0" borderId="10" xfId="6" applyNumberFormat="1" applyFont="1" applyFill="1" applyBorder="1" applyAlignment="1">
      <alignment horizontal="center" vertical="center" wrapText="1"/>
    </xf>
    <xf numFmtId="0" fontId="16" fillId="0" borderId="11" xfId="0" applyNumberFormat="1" applyFont="1" applyFill="1" applyBorder="1" applyAlignment="1">
      <alignment horizontal="center" vertical="center" wrapText="1"/>
    </xf>
    <xf numFmtId="176" fontId="16" fillId="4" borderId="12" xfId="0" applyNumberFormat="1" applyFont="1" applyFill="1" applyBorder="1" applyAlignment="1">
      <alignment horizontal="center" vertical="center" wrapText="1"/>
    </xf>
    <xf numFmtId="20" fontId="16" fillId="4" borderId="12" xfId="0" applyNumberFormat="1" applyFont="1" applyFill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center" vertical="center" wrapText="1"/>
    </xf>
    <xf numFmtId="0" fontId="16" fillId="0" borderId="12" xfId="0" applyNumberFormat="1" applyFont="1" applyBorder="1" applyAlignment="1">
      <alignment horizontal="center" vertical="center" wrapText="1"/>
    </xf>
    <xf numFmtId="0" fontId="16" fillId="0" borderId="12" xfId="0" applyNumberFormat="1" applyFont="1" applyFill="1" applyBorder="1" applyAlignment="1">
      <alignment horizontal="center" vertical="center" wrapText="1" shrinkToFit="1"/>
    </xf>
    <xf numFmtId="41" fontId="16" fillId="0" borderId="13" xfId="6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3" fillId="2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7">
    <cellStyle name="쉼표 [0]" xfId="6" builtinId="6"/>
    <cellStyle name="쉼표 [0] 2" xfId="1"/>
    <cellStyle name="쉼표 [0] 3" xfId="4"/>
    <cellStyle name="통화 [0] 2" xfId="5"/>
    <cellStyle name="표준" xfId="0" builtinId="0"/>
    <cellStyle name="표준 2" xfId="2"/>
    <cellStyle name="표준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zoomScale="90" zoomScaleNormal="90" workbookViewId="0">
      <pane ySplit="3" topLeftCell="A69" activePane="bottomLeft" state="frozen"/>
      <selection pane="bottomLeft" activeCell="H80" sqref="H80"/>
    </sheetView>
  </sheetViews>
  <sheetFormatPr defaultRowHeight="16.5" x14ac:dyDescent="0.3"/>
  <cols>
    <col min="1" max="1" width="5.375" customWidth="1"/>
    <col min="2" max="3" width="9.875" customWidth="1"/>
    <col min="4" max="4" width="26.25" customWidth="1"/>
    <col min="5" max="5" width="15.375" customWidth="1"/>
    <col min="6" max="6" width="18.25" customWidth="1"/>
    <col min="7" max="7" width="7.25" customWidth="1"/>
    <col min="8" max="8" width="12" customWidth="1"/>
    <col min="9" max="9" width="9.375" bestFit="1" customWidth="1"/>
  </cols>
  <sheetData>
    <row r="1" spans="1:8" s="1" customFormat="1" ht="24" customHeight="1" x14ac:dyDescent="0.3">
      <c r="A1" s="52" t="s">
        <v>21</v>
      </c>
      <c r="B1" s="53"/>
      <c r="C1" s="53"/>
      <c r="D1" s="53"/>
      <c r="E1" s="53"/>
    </row>
    <row r="2" spans="1:8" s="4" customFormat="1" ht="21.75" customHeight="1" x14ac:dyDescent="0.3">
      <c r="A2" s="2" t="s">
        <v>0</v>
      </c>
      <c r="B2" s="3"/>
      <c r="C2" s="3"/>
      <c r="D2" s="3"/>
      <c r="E2" s="3"/>
    </row>
    <row r="3" spans="1:8" s="5" customFormat="1" ht="34.5" customHeight="1" x14ac:dyDescent="0.3">
      <c r="A3" s="14" t="s">
        <v>1</v>
      </c>
      <c r="B3" s="15" t="s">
        <v>7</v>
      </c>
      <c r="C3" s="15" t="s">
        <v>8</v>
      </c>
      <c r="D3" s="14" t="s">
        <v>2</v>
      </c>
      <c r="E3" s="14" t="s">
        <v>3</v>
      </c>
      <c r="F3" s="14" t="s">
        <v>4</v>
      </c>
      <c r="G3" s="14" t="s">
        <v>5</v>
      </c>
      <c r="H3" s="14" t="s">
        <v>6</v>
      </c>
    </row>
    <row r="4" spans="1:8" s="7" customFormat="1" ht="45" customHeight="1" x14ac:dyDescent="0.3">
      <c r="A4" s="18">
        <v>1</v>
      </c>
      <c r="B4" s="8" t="s">
        <v>22</v>
      </c>
      <c r="C4" s="11">
        <v>0.5180555555555556</v>
      </c>
      <c r="D4" s="9" t="s">
        <v>23</v>
      </c>
      <c r="E4" s="10" t="s">
        <v>24</v>
      </c>
      <c r="F4" s="12" t="s">
        <v>28</v>
      </c>
      <c r="G4" s="9">
        <v>3</v>
      </c>
      <c r="H4" s="19">
        <v>30000</v>
      </c>
    </row>
    <row r="5" spans="1:8" s="7" customFormat="1" ht="45" customHeight="1" x14ac:dyDescent="0.3">
      <c r="A5" s="18">
        <v>2</v>
      </c>
      <c r="B5" s="8" t="s">
        <v>25</v>
      </c>
      <c r="C5" s="11">
        <v>0.51944444444444449</v>
      </c>
      <c r="D5" s="9" t="s">
        <v>26</v>
      </c>
      <c r="E5" s="10" t="s">
        <v>27</v>
      </c>
      <c r="F5" s="12" t="s">
        <v>28</v>
      </c>
      <c r="G5" s="9">
        <v>3</v>
      </c>
      <c r="H5" s="19">
        <v>9100</v>
      </c>
    </row>
    <row r="6" spans="1:8" s="7" customFormat="1" ht="30" customHeight="1" x14ac:dyDescent="0.3">
      <c r="A6" s="51" t="s">
        <v>9</v>
      </c>
      <c r="B6" s="51"/>
      <c r="C6" s="51"/>
      <c r="D6" s="51"/>
      <c r="E6" s="51"/>
      <c r="F6" s="51"/>
      <c r="G6" s="51"/>
      <c r="H6" s="16">
        <f>SUM(H4:H5)</f>
        <v>39100</v>
      </c>
    </row>
    <row r="7" spans="1:8" s="7" customFormat="1" ht="45" customHeight="1" x14ac:dyDescent="0.3">
      <c r="A7" s="20">
        <v>1</v>
      </c>
      <c r="B7" s="21" t="s">
        <v>29</v>
      </c>
      <c r="C7" s="22">
        <v>0.54097222222222219</v>
      </c>
      <c r="D7" s="23" t="s">
        <v>30</v>
      </c>
      <c r="E7" s="24" t="s">
        <v>31</v>
      </c>
      <c r="F7" s="25" t="s">
        <v>112</v>
      </c>
      <c r="G7" s="23">
        <v>3</v>
      </c>
      <c r="H7" s="26">
        <v>54000</v>
      </c>
    </row>
    <row r="8" spans="1:8" s="7" customFormat="1" ht="45" customHeight="1" x14ac:dyDescent="0.3">
      <c r="A8" s="20">
        <v>2</v>
      </c>
      <c r="B8" s="21" t="s">
        <v>32</v>
      </c>
      <c r="C8" s="22">
        <v>0.51180555555555551</v>
      </c>
      <c r="D8" s="23" t="s">
        <v>33</v>
      </c>
      <c r="E8" s="24" t="s">
        <v>34</v>
      </c>
      <c r="F8" s="25" t="s">
        <v>113</v>
      </c>
      <c r="G8" s="23">
        <v>4</v>
      </c>
      <c r="H8" s="26">
        <v>55000</v>
      </c>
    </row>
    <row r="9" spans="1:8" s="7" customFormat="1" ht="45" customHeight="1" x14ac:dyDescent="0.3">
      <c r="A9" s="20">
        <v>3</v>
      </c>
      <c r="B9" s="21" t="s">
        <v>35</v>
      </c>
      <c r="C9" s="22">
        <v>0.53194444444444444</v>
      </c>
      <c r="D9" s="23" t="s">
        <v>36</v>
      </c>
      <c r="E9" s="24" t="s">
        <v>37</v>
      </c>
      <c r="F9" s="25" t="s">
        <v>114</v>
      </c>
      <c r="G9" s="23">
        <v>5</v>
      </c>
      <c r="H9" s="26">
        <v>12000</v>
      </c>
    </row>
    <row r="10" spans="1:8" s="7" customFormat="1" ht="45" customHeight="1" x14ac:dyDescent="0.3">
      <c r="A10" s="20">
        <v>4</v>
      </c>
      <c r="B10" s="21" t="s">
        <v>38</v>
      </c>
      <c r="C10" s="22">
        <v>0.50069444444444444</v>
      </c>
      <c r="D10" s="23" t="s">
        <v>39</v>
      </c>
      <c r="E10" s="24" t="s">
        <v>40</v>
      </c>
      <c r="F10" s="25" t="s">
        <v>115</v>
      </c>
      <c r="G10" s="23">
        <v>2</v>
      </c>
      <c r="H10" s="26">
        <v>28000</v>
      </c>
    </row>
    <row r="11" spans="1:8" s="7" customFormat="1" ht="45" customHeight="1" x14ac:dyDescent="0.3">
      <c r="A11" s="20">
        <v>5</v>
      </c>
      <c r="B11" s="27" t="s">
        <v>41</v>
      </c>
      <c r="C11" s="28">
        <v>0.87777777777777777</v>
      </c>
      <c r="D11" s="29" t="s">
        <v>42</v>
      </c>
      <c r="E11" s="30" t="s">
        <v>43</v>
      </c>
      <c r="F11" s="31" t="s">
        <v>116</v>
      </c>
      <c r="G11" s="29">
        <v>5</v>
      </c>
      <c r="H11" s="32">
        <v>129000</v>
      </c>
    </row>
    <row r="12" spans="1:8" s="7" customFormat="1" ht="45" customHeight="1" x14ac:dyDescent="0.3">
      <c r="A12" s="20">
        <v>6</v>
      </c>
      <c r="B12" s="27" t="s">
        <v>44</v>
      </c>
      <c r="C12" s="28">
        <v>0.5180555555555556</v>
      </c>
      <c r="D12" s="29" t="s">
        <v>45</v>
      </c>
      <c r="E12" s="30" t="s">
        <v>46</v>
      </c>
      <c r="F12" s="31" t="s">
        <v>117</v>
      </c>
      <c r="G12" s="29">
        <v>12</v>
      </c>
      <c r="H12" s="32">
        <v>178000</v>
      </c>
    </row>
    <row r="13" spans="1:8" s="6" customFormat="1" ht="45" customHeight="1" x14ac:dyDescent="0.3">
      <c r="A13" s="20">
        <v>7</v>
      </c>
      <c r="B13" s="27" t="s">
        <v>47</v>
      </c>
      <c r="C13" s="28">
        <v>0.82152777777777775</v>
      </c>
      <c r="D13" s="29" t="s">
        <v>48</v>
      </c>
      <c r="E13" s="30" t="s">
        <v>49</v>
      </c>
      <c r="F13" s="31" t="s">
        <v>118</v>
      </c>
      <c r="G13" s="29">
        <v>3</v>
      </c>
      <c r="H13" s="32">
        <v>57000</v>
      </c>
    </row>
    <row r="14" spans="1:8" ht="45" customHeight="1" thickBot="1" x14ac:dyDescent="0.35">
      <c r="A14" s="20">
        <v>8</v>
      </c>
      <c r="B14" s="33" t="s">
        <v>50</v>
      </c>
      <c r="C14" s="34">
        <v>0.8833333333333333</v>
      </c>
      <c r="D14" s="35" t="s">
        <v>51</v>
      </c>
      <c r="E14" s="36" t="s">
        <v>52</v>
      </c>
      <c r="F14" s="37" t="s">
        <v>119</v>
      </c>
      <c r="G14" s="35">
        <v>12</v>
      </c>
      <c r="H14" s="38">
        <v>347000</v>
      </c>
    </row>
    <row r="15" spans="1:8" ht="30" customHeight="1" x14ac:dyDescent="0.3">
      <c r="A15" s="51" t="s">
        <v>10</v>
      </c>
      <c r="B15" s="51"/>
      <c r="C15" s="51"/>
      <c r="D15" s="51"/>
      <c r="E15" s="51"/>
      <c r="F15" s="51"/>
      <c r="G15" s="51"/>
      <c r="H15" s="16">
        <f>SUM(H7:H14)</f>
        <v>860000</v>
      </c>
    </row>
    <row r="16" spans="1:8" ht="45" customHeight="1" x14ac:dyDescent="0.3">
      <c r="A16" s="20">
        <v>1</v>
      </c>
      <c r="B16" s="21" t="s">
        <v>53</v>
      </c>
      <c r="C16" s="22">
        <v>0.69444444444444453</v>
      </c>
      <c r="D16" s="23" t="s">
        <v>54</v>
      </c>
      <c r="E16" s="24" t="s">
        <v>55</v>
      </c>
      <c r="F16" s="25" t="s">
        <v>120</v>
      </c>
      <c r="G16" s="23">
        <v>10</v>
      </c>
      <c r="H16" s="26">
        <v>62500</v>
      </c>
    </row>
    <row r="17" spans="1:8" ht="45" customHeight="1" x14ac:dyDescent="0.3">
      <c r="A17" s="20">
        <v>2</v>
      </c>
      <c r="B17" s="21" t="s">
        <v>56</v>
      </c>
      <c r="C17" s="22">
        <v>0.95000000000000007</v>
      </c>
      <c r="D17" s="23" t="s">
        <v>57</v>
      </c>
      <c r="E17" s="24" t="s">
        <v>58</v>
      </c>
      <c r="F17" s="25" t="s">
        <v>121</v>
      </c>
      <c r="G17" s="23">
        <v>6</v>
      </c>
      <c r="H17" s="26">
        <v>93000</v>
      </c>
    </row>
    <row r="18" spans="1:8" ht="30" customHeight="1" x14ac:dyDescent="0.3">
      <c r="A18" s="51" t="s">
        <v>11</v>
      </c>
      <c r="B18" s="51"/>
      <c r="C18" s="51"/>
      <c r="D18" s="51"/>
      <c r="E18" s="51"/>
      <c r="F18" s="51"/>
      <c r="G18" s="51"/>
      <c r="H18" s="16">
        <f>SUM(H16:H17)</f>
        <v>155500</v>
      </c>
    </row>
    <row r="19" spans="1:8" ht="45" customHeight="1" x14ac:dyDescent="0.3">
      <c r="A19" s="20">
        <v>1</v>
      </c>
      <c r="B19" s="21" t="s">
        <v>59</v>
      </c>
      <c r="C19" s="22">
        <v>0.68125000000000002</v>
      </c>
      <c r="D19" s="23" t="s">
        <v>60</v>
      </c>
      <c r="E19" s="24" t="s">
        <v>55</v>
      </c>
      <c r="F19" s="25" t="s">
        <v>122</v>
      </c>
      <c r="G19" s="23">
        <v>8</v>
      </c>
      <c r="H19" s="26">
        <v>42000</v>
      </c>
    </row>
    <row r="20" spans="1:8" ht="45" customHeight="1" x14ac:dyDescent="0.3">
      <c r="A20" s="20">
        <v>2</v>
      </c>
      <c r="B20" s="21" t="s">
        <v>61</v>
      </c>
      <c r="C20" s="22">
        <v>0.57500000000000007</v>
      </c>
      <c r="D20" s="23" t="s">
        <v>62</v>
      </c>
      <c r="E20" s="24" t="s">
        <v>63</v>
      </c>
      <c r="F20" s="25" t="s">
        <v>123</v>
      </c>
      <c r="G20" s="23">
        <v>8</v>
      </c>
      <c r="H20" s="26">
        <v>105600</v>
      </c>
    </row>
    <row r="21" spans="1:8" ht="45" customHeight="1" x14ac:dyDescent="0.3">
      <c r="A21" s="20">
        <v>3</v>
      </c>
      <c r="B21" s="21" t="s">
        <v>61</v>
      </c>
      <c r="C21" s="22">
        <v>0.62083333333333335</v>
      </c>
      <c r="D21" s="23" t="s">
        <v>64</v>
      </c>
      <c r="E21" s="24" t="s">
        <v>65</v>
      </c>
      <c r="F21" s="25" t="s">
        <v>124</v>
      </c>
      <c r="G21" s="23">
        <v>8</v>
      </c>
      <c r="H21" s="26">
        <v>34500</v>
      </c>
    </row>
    <row r="22" spans="1:8" ht="45" customHeight="1" x14ac:dyDescent="0.3">
      <c r="A22" s="39">
        <v>4</v>
      </c>
      <c r="B22" s="27" t="s">
        <v>66</v>
      </c>
      <c r="C22" s="28">
        <v>0.51458333333333328</v>
      </c>
      <c r="D22" s="29" t="s">
        <v>67</v>
      </c>
      <c r="E22" s="30" t="s">
        <v>68</v>
      </c>
      <c r="F22" s="31" t="s">
        <v>125</v>
      </c>
      <c r="G22" s="29">
        <v>3</v>
      </c>
      <c r="H22" s="32">
        <v>32000</v>
      </c>
    </row>
    <row r="23" spans="1:8" ht="75" customHeight="1" x14ac:dyDescent="0.3">
      <c r="A23" s="20">
        <v>5</v>
      </c>
      <c r="B23" s="21" t="s">
        <v>69</v>
      </c>
      <c r="C23" s="22">
        <v>0.50972222222222219</v>
      </c>
      <c r="D23" s="23" t="s">
        <v>70</v>
      </c>
      <c r="E23" s="24" t="s">
        <v>71</v>
      </c>
      <c r="F23" s="25" t="s">
        <v>126</v>
      </c>
      <c r="G23" s="23">
        <v>9</v>
      </c>
      <c r="H23" s="26">
        <v>72000</v>
      </c>
    </row>
    <row r="24" spans="1:8" ht="45" customHeight="1" x14ac:dyDescent="0.3">
      <c r="A24" s="20">
        <v>6</v>
      </c>
      <c r="B24" s="21" t="s">
        <v>69</v>
      </c>
      <c r="C24" s="22">
        <v>0.5180555555555556</v>
      </c>
      <c r="D24" s="23" t="s">
        <v>72</v>
      </c>
      <c r="E24" s="24" t="s">
        <v>73</v>
      </c>
      <c r="F24" s="25" t="s">
        <v>127</v>
      </c>
      <c r="G24" s="23">
        <v>9</v>
      </c>
      <c r="H24" s="26">
        <v>40500</v>
      </c>
    </row>
    <row r="25" spans="1:8" ht="45" customHeight="1" x14ac:dyDescent="0.3">
      <c r="A25" s="39">
        <v>7</v>
      </c>
      <c r="B25" s="27" t="s">
        <v>74</v>
      </c>
      <c r="C25" s="28">
        <v>0.5180555555555556</v>
      </c>
      <c r="D25" s="29" t="s">
        <v>75</v>
      </c>
      <c r="E25" s="30" t="s">
        <v>76</v>
      </c>
      <c r="F25" s="31" t="s">
        <v>128</v>
      </c>
      <c r="G25" s="29">
        <v>7</v>
      </c>
      <c r="H25" s="32">
        <v>22200</v>
      </c>
    </row>
    <row r="26" spans="1:8" ht="45" customHeight="1" thickBot="1" x14ac:dyDescent="0.35">
      <c r="A26" s="40">
        <v>8</v>
      </c>
      <c r="B26" s="33" t="s">
        <v>77</v>
      </c>
      <c r="C26" s="34">
        <v>0.5708333333333333</v>
      </c>
      <c r="D26" s="35" t="s">
        <v>78</v>
      </c>
      <c r="E26" s="36" t="s">
        <v>79</v>
      </c>
      <c r="F26" s="37" t="s">
        <v>129</v>
      </c>
      <c r="G26" s="35">
        <v>5</v>
      </c>
      <c r="H26" s="38">
        <v>55000</v>
      </c>
    </row>
    <row r="27" spans="1:8" ht="45" customHeight="1" x14ac:dyDescent="0.3">
      <c r="A27" s="51" t="s">
        <v>12</v>
      </c>
      <c r="B27" s="51"/>
      <c r="C27" s="51"/>
      <c r="D27" s="51"/>
      <c r="E27" s="51"/>
      <c r="F27" s="51"/>
      <c r="G27" s="51"/>
      <c r="H27" s="16">
        <f>SUM(H19:H26)</f>
        <v>403800</v>
      </c>
    </row>
    <row r="28" spans="1:8" ht="45" customHeight="1" x14ac:dyDescent="0.3">
      <c r="A28" s="20">
        <v>1</v>
      </c>
      <c r="B28" s="21" t="s">
        <v>80</v>
      </c>
      <c r="C28" s="22">
        <v>0.5180555555555556</v>
      </c>
      <c r="D28" s="23" t="s">
        <v>81</v>
      </c>
      <c r="E28" s="24" t="s">
        <v>82</v>
      </c>
      <c r="F28" s="25" t="s">
        <v>130</v>
      </c>
      <c r="G28" s="23">
        <v>4</v>
      </c>
      <c r="H28" s="26">
        <v>72450</v>
      </c>
    </row>
    <row r="29" spans="1:8" ht="45" customHeight="1" x14ac:dyDescent="0.3">
      <c r="A29" s="20">
        <v>2</v>
      </c>
      <c r="B29" s="21" t="s">
        <v>83</v>
      </c>
      <c r="C29" s="22">
        <v>0.52361111111111114</v>
      </c>
      <c r="D29" s="23" t="s">
        <v>84</v>
      </c>
      <c r="E29" s="24" t="s">
        <v>85</v>
      </c>
      <c r="F29" s="25" t="s">
        <v>131</v>
      </c>
      <c r="G29" s="23">
        <v>2</v>
      </c>
      <c r="H29" s="26">
        <v>26000</v>
      </c>
    </row>
    <row r="30" spans="1:8" ht="45" customHeight="1" x14ac:dyDescent="0.3">
      <c r="A30" s="20">
        <v>3</v>
      </c>
      <c r="B30" s="21" t="s">
        <v>86</v>
      </c>
      <c r="C30" s="22">
        <v>0.51458333333333328</v>
      </c>
      <c r="D30" s="23" t="s">
        <v>87</v>
      </c>
      <c r="E30" s="24" t="s">
        <v>88</v>
      </c>
      <c r="F30" s="25" t="s">
        <v>132</v>
      </c>
      <c r="G30" s="23">
        <v>2</v>
      </c>
      <c r="H30" s="26">
        <v>27500</v>
      </c>
    </row>
    <row r="31" spans="1:8" ht="45" customHeight="1" x14ac:dyDescent="0.3">
      <c r="A31" s="20">
        <v>4</v>
      </c>
      <c r="B31" s="21" t="s">
        <v>89</v>
      </c>
      <c r="C31" s="22">
        <v>0.49513888888888885</v>
      </c>
      <c r="D31" s="41" t="s">
        <v>90</v>
      </c>
      <c r="E31" s="24" t="s">
        <v>91</v>
      </c>
      <c r="F31" s="25" t="s">
        <v>133</v>
      </c>
      <c r="G31" s="23">
        <v>2</v>
      </c>
      <c r="H31" s="26">
        <v>24000</v>
      </c>
    </row>
    <row r="32" spans="1:8" ht="45" customHeight="1" x14ac:dyDescent="0.3">
      <c r="A32" s="39">
        <v>5</v>
      </c>
      <c r="B32" s="27" t="s">
        <v>92</v>
      </c>
      <c r="C32" s="28">
        <v>0.54861111111111105</v>
      </c>
      <c r="D32" s="29" t="s">
        <v>93</v>
      </c>
      <c r="E32" s="30" t="s">
        <v>94</v>
      </c>
      <c r="F32" s="31" t="s">
        <v>134</v>
      </c>
      <c r="G32" s="29">
        <v>3</v>
      </c>
      <c r="H32" s="32">
        <v>45000</v>
      </c>
    </row>
    <row r="33" spans="1:8" ht="45" customHeight="1" thickBot="1" x14ac:dyDescent="0.35">
      <c r="A33" s="40">
        <v>6</v>
      </c>
      <c r="B33" s="33" t="s">
        <v>92</v>
      </c>
      <c r="C33" s="34">
        <v>0.54999999999999993</v>
      </c>
      <c r="D33" s="35" t="s">
        <v>95</v>
      </c>
      <c r="E33" s="36" t="s">
        <v>96</v>
      </c>
      <c r="F33" s="37" t="s">
        <v>134</v>
      </c>
      <c r="G33" s="35">
        <v>3</v>
      </c>
      <c r="H33" s="38">
        <v>16000</v>
      </c>
    </row>
    <row r="34" spans="1:8" ht="45" customHeight="1" x14ac:dyDescent="0.3">
      <c r="A34" s="51" t="s">
        <v>13</v>
      </c>
      <c r="B34" s="51"/>
      <c r="C34" s="51"/>
      <c r="D34" s="51"/>
      <c r="E34" s="51"/>
      <c r="F34" s="51"/>
      <c r="G34" s="51"/>
      <c r="H34" s="16">
        <f>SUM(H28:H33)</f>
        <v>210950</v>
      </c>
    </row>
    <row r="35" spans="1:8" ht="45" customHeight="1" x14ac:dyDescent="0.3">
      <c r="A35" s="20">
        <v>1</v>
      </c>
      <c r="B35" s="21" t="s">
        <v>97</v>
      </c>
      <c r="C35" s="22">
        <v>0.52083333333333337</v>
      </c>
      <c r="D35" s="23" t="s">
        <v>98</v>
      </c>
      <c r="E35" s="24" t="s">
        <v>99</v>
      </c>
      <c r="F35" s="25" t="s">
        <v>135</v>
      </c>
      <c r="G35" s="23">
        <v>3</v>
      </c>
      <c r="H35" s="26">
        <v>34000</v>
      </c>
    </row>
    <row r="36" spans="1:8" ht="45" customHeight="1" x14ac:dyDescent="0.3">
      <c r="A36" s="20">
        <v>2</v>
      </c>
      <c r="B36" s="21" t="s">
        <v>100</v>
      </c>
      <c r="C36" s="22">
        <v>0.51041666666666663</v>
      </c>
      <c r="D36" s="23" t="s">
        <v>101</v>
      </c>
      <c r="E36" s="24" t="s">
        <v>102</v>
      </c>
      <c r="F36" s="25" t="s">
        <v>136</v>
      </c>
      <c r="G36" s="23">
        <v>3</v>
      </c>
      <c r="H36" s="26">
        <v>36000</v>
      </c>
    </row>
    <row r="37" spans="1:8" ht="45" customHeight="1" x14ac:dyDescent="0.3">
      <c r="A37" s="20">
        <v>3</v>
      </c>
      <c r="B37" s="21" t="s">
        <v>103</v>
      </c>
      <c r="C37" s="22">
        <v>0.51458333333333328</v>
      </c>
      <c r="D37" s="23" t="s">
        <v>104</v>
      </c>
      <c r="E37" s="24" t="s">
        <v>105</v>
      </c>
      <c r="F37" s="25" t="s">
        <v>136</v>
      </c>
      <c r="G37" s="23">
        <v>3</v>
      </c>
      <c r="H37" s="26">
        <v>15200</v>
      </c>
    </row>
    <row r="38" spans="1:8" ht="45" customHeight="1" x14ac:dyDescent="0.3">
      <c r="A38" s="20">
        <v>4</v>
      </c>
      <c r="B38" s="21" t="s">
        <v>106</v>
      </c>
      <c r="C38" s="22">
        <v>0.81805555555555554</v>
      </c>
      <c r="D38" s="23" t="s">
        <v>107</v>
      </c>
      <c r="E38" s="24" t="s">
        <v>108</v>
      </c>
      <c r="F38" s="25" t="s">
        <v>137</v>
      </c>
      <c r="G38" s="23">
        <v>3</v>
      </c>
      <c r="H38" s="26">
        <v>70000</v>
      </c>
    </row>
    <row r="39" spans="1:8" ht="45" customHeight="1" thickBot="1" x14ac:dyDescent="0.35">
      <c r="A39" s="40">
        <v>5</v>
      </c>
      <c r="B39" s="21" t="s">
        <v>109</v>
      </c>
      <c r="C39" s="34">
        <v>0.52013888888888882</v>
      </c>
      <c r="D39" s="35" t="s">
        <v>110</v>
      </c>
      <c r="E39" s="36" t="s">
        <v>111</v>
      </c>
      <c r="F39" s="37" t="s">
        <v>154</v>
      </c>
      <c r="G39" s="35">
        <v>2</v>
      </c>
      <c r="H39" s="38">
        <v>40000</v>
      </c>
    </row>
    <row r="40" spans="1:8" ht="39.950000000000003" customHeight="1" x14ac:dyDescent="0.3">
      <c r="A40" s="51" t="s">
        <v>14</v>
      </c>
      <c r="B40" s="51"/>
      <c r="C40" s="51"/>
      <c r="D40" s="51"/>
      <c r="E40" s="51"/>
      <c r="F40" s="51"/>
      <c r="G40" s="51"/>
      <c r="H40" s="16">
        <f>SUM(H35:H39)</f>
        <v>195200</v>
      </c>
    </row>
    <row r="41" spans="1:8" ht="39.950000000000003" customHeight="1" x14ac:dyDescent="0.3">
      <c r="A41" s="20">
        <v>1</v>
      </c>
      <c r="B41" s="21" t="s">
        <v>138</v>
      </c>
      <c r="C41" s="22">
        <v>0.51666666666666672</v>
      </c>
      <c r="D41" s="23" t="s">
        <v>139</v>
      </c>
      <c r="E41" s="24" t="s">
        <v>140</v>
      </c>
      <c r="F41" s="25" t="s">
        <v>155</v>
      </c>
      <c r="G41" s="23">
        <v>2</v>
      </c>
      <c r="H41" s="26">
        <v>44000</v>
      </c>
    </row>
    <row r="42" spans="1:8" ht="39.950000000000003" customHeight="1" x14ac:dyDescent="0.3">
      <c r="A42" s="20">
        <v>2</v>
      </c>
      <c r="B42" s="21" t="s">
        <v>141</v>
      </c>
      <c r="C42" s="22">
        <v>0.52083333333333337</v>
      </c>
      <c r="D42" s="23" t="s">
        <v>142</v>
      </c>
      <c r="E42" s="24" t="s">
        <v>143</v>
      </c>
      <c r="F42" s="25" t="s">
        <v>155</v>
      </c>
      <c r="G42" s="23">
        <v>2</v>
      </c>
      <c r="H42" s="26">
        <v>8500</v>
      </c>
    </row>
    <row r="43" spans="1:8" ht="39.950000000000003" customHeight="1" x14ac:dyDescent="0.3">
      <c r="A43" s="20">
        <v>3</v>
      </c>
      <c r="B43" s="21" t="s">
        <v>144</v>
      </c>
      <c r="C43" s="22">
        <v>0.53541666666666665</v>
      </c>
      <c r="D43" s="23" t="s">
        <v>145</v>
      </c>
      <c r="E43" s="30" t="s">
        <v>94</v>
      </c>
      <c r="F43" s="25" t="s">
        <v>156</v>
      </c>
      <c r="G43" s="23">
        <v>3</v>
      </c>
      <c r="H43" s="26">
        <v>87000</v>
      </c>
    </row>
    <row r="44" spans="1:8" ht="39.950000000000003" customHeight="1" x14ac:dyDescent="0.3">
      <c r="A44" s="20">
        <v>4</v>
      </c>
      <c r="B44" s="21" t="s">
        <v>146</v>
      </c>
      <c r="C44" s="22">
        <v>0.50972222222222219</v>
      </c>
      <c r="D44" s="23" t="s">
        <v>147</v>
      </c>
      <c r="E44" s="10" t="s">
        <v>148</v>
      </c>
      <c r="F44" s="25" t="s">
        <v>157</v>
      </c>
      <c r="G44" s="23">
        <v>3</v>
      </c>
      <c r="H44" s="42">
        <v>39000</v>
      </c>
    </row>
    <row r="45" spans="1:8" ht="39.950000000000003" customHeight="1" x14ac:dyDescent="0.3">
      <c r="A45" s="23">
        <v>5</v>
      </c>
      <c r="B45" s="21" t="s">
        <v>149</v>
      </c>
      <c r="C45" s="22">
        <v>0.53402777777777777</v>
      </c>
      <c r="D45" s="23" t="s">
        <v>150</v>
      </c>
      <c r="E45" s="24" t="s">
        <v>94</v>
      </c>
      <c r="F45" s="25" t="s">
        <v>158</v>
      </c>
      <c r="G45" s="23">
        <v>4</v>
      </c>
      <c r="H45" s="26">
        <v>116000</v>
      </c>
    </row>
    <row r="46" spans="1:8" ht="46.5" customHeight="1" thickBot="1" x14ac:dyDescent="0.35">
      <c r="A46" s="43">
        <v>5</v>
      </c>
      <c r="B46" s="44" t="s">
        <v>151</v>
      </c>
      <c r="C46" s="45">
        <v>0.87847222222222221</v>
      </c>
      <c r="D46" s="46" t="s">
        <v>152</v>
      </c>
      <c r="E46" s="47" t="s">
        <v>153</v>
      </c>
      <c r="F46" s="48" t="s">
        <v>172</v>
      </c>
      <c r="G46" s="46">
        <v>12</v>
      </c>
      <c r="H46" s="49">
        <v>357000</v>
      </c>
    </row>
    <row r="47" spans="1:8" ht="39.950000000000003" customHeight="1" x14ac:dyDescent="0.3">
      <c r="A47" s="51" t="s">
        <v>15</v>
      </c>
      <c r="B47" s="51"/>
      <c r="C47" s="51"/>
      <c r="D47" s="51"/>
      <c r="E47" s="51"/>
      <c r="F47" s="51"/>
      <c r="G47" s="51"/>
      <c r="H47" s="17">
        <f>SUM(H41:H46)</f>
        <v>651500</v>
      </c>
    </row>
    <row r="48" spans="1:8" ht="39.950000000000003" customHeight="1" x14ac:dyDescent="0.3">
      <c r="A48" s="20">
        <v>1</v>
      </c>
      <c r="B48" s="21" t="s">
        <v>159</v>
      </c>
      <c r="C48" s="22">
        <v>0.5083333333333333</v>
      </c>
      <c r="D48" s="23" t="s">
        <v>160</v>
      </c>
      <c r="E48" s="24" t="s">
        <v>161</v>
      </c>
      <c r="F48" s="25" t="s">
        <v>173</v>
      </c>
      <c r="G48" s="23">
        <v>8</v>
      </c>
      <c r="H48" s="26">
        <v>45500</v>
      </c>
    </row>
    <row r="49" spans="1:8" ht="39.950000000000003" customHeight="1" x14ac:dyDescent="0.3">
      <c r="A49" s="20">
        <v>2</v>
      </c>
      <c r="B49" s="21" t="s">
        <v>162</v>
      </c>
      <c r="C49" s="22">
        <v>0.52847222222222223</v>
      </c>
      <c r="D49" s="23" t="s">
        <v>163</v>
      </c>
      <c r="E49" s="24" t="s">
        <v>31</v>
      </c>
      <c r="F49" s="25" t="s">
        <v>174</v>
      </c>
      <c r="G49" s="23">
        <v>3</v>
      </c>
      <c r="H49" s="26">
        <v>54000</v>
      </c>
    </row>
    <row r="50" spans="1:8" ht="39.950000000000003" customHeight="1" x14ac:dyDescent="0.3">
      <c r="A50" s="20">
        <v>3</v>
      </c>
      <c r="B50" s="21" t="s">
        <v>164</v>
      </c>
      <c r="C50" s="22">
        <v>0.57152777777777775</v>
      </c>
      <c r="D50" s="23" t="s">
        <v>165</v>
      </c>
      <c r="E50" s="24" t="s">
        <v>166</v>
      </c>
      <c r="F50" s="25" t="s">
        <v>175</v>
      </c>
      <c r="G50" s="23">
        <v>7</v>
      </c>
      <c r="H50" s="26">
        <v>118000</v>
      </c>
    </row>
    <row r="51" spans="1:8" ht="39.950000000000003" customHeight="1" x14ac:dyDescent="0.3">
      <c r="A51" s="20">
        <v>4</v>
      </c>
      <c r="B51" s="21" t="s">
        <v>164</v>
      </c>
      <c r="C51" s="22">
        <v>0.67638888888888893</v>
      </c>
      <c r="D51" s="23" t="s">
        <v>167</v>
      </c>
      <c r="E51" s="24" t="s">
        <v>168</v>
      </c>
      <c r="F51" s="25" t="s">
        <v>175</v>
      </c>
      <c r="G51" s="23">
        <v>7</v>
      </c>
      <c r="H51" s="26">
        <v>33400</v>
      </c>
    </row>
    <row r="52" spans="1:8" ht="39.950000000000003" customHeight="1" thickBot="1" x14ac:dyDescent="0.35">
      <c r="A52" s="40">
        <v>5</v>
      </c>
      <c r="B52" s="33" t="s">
        <v>169</v>
      </c>
      <c r="C52" s="34">
        <v>0.49930555555555556</v>
      </c>
      <c r="D52" s="35" t="s">
        <v>170</v>
      </c>
      <c r="E52" s="36" t="s">
        <v>171</v>
      </c>
      <c r="F52" s="37" t="s">
        <v>184</v>
      </c>
      <c r="G52" s="35">
        <v>5</v>
      </c>
      <c r="H52" s="38">
        <v>52500</v>
      </c>
    </row>
    <row r="53" spans="1:8" ht="39.950000000000003" customHeight="1" x14ac:dyDescent="0.3">
      <c r="A53" s="51" t="s">
        <v>16</v>
      </c>
      <c r="B53" s="51"/>
      <c r="C53" s="51"/>
      <c r="D53" s="51"/>
      <c r="E53" s="51"/>
      <c r="F53" s="51"/>
      <c r="G53" s="51"/>
      <c r="H53" s="17">
        <f>SUM(H48:H52)</f>
        <v>303400</v>
      </c>
    </row>
    <row r="54" spans="1:8" ht="39.950000000000003" customHeight="1" x14ac:dyDescent="0.3">
      <c r="A54" s="20">
        <v>1</v>
      </c>
      <c r="B54" s="21" t="s">
        <v>176</v>
      </c>
      <c r="C54" s="22">
        <v>0.53125</v>
      </c>
      <c r="D54" s="23" t="s">
        <v>177</v>
      </c>
      <c r="E54" s="24" t="s">
        <v>178</v>
      </c>
      <c r="F54" s="25" t="s">
        <v>185</v>
      </c>
      <c r="G54" s="23">
        <v>2</v>
      </c>
      <c r="H54" s="26">
        <v>35000</v>
      </c>
    </row>
    <row r="55" spans="1:8" ht="39.950000000000003" customHeight="1" x14ac:dyDescent="0.3">
      <c r="A55" s="20">
        <v>2</v>
      </c>
      <c r="B55" s="21" t="s">
        <v>176</v>
      </c>
      <c r="C55" s="22">
        <v>0.53680555555555554</v>
      </c>
      <c r="D55" s="23" t="s">
        <v>179</v>
      </c>
      <c r="E55" s="24" t="s">
        <v>180</v>
      </c>
      <c r="F55" s="25" t="s">
        <v>186</v>
      </c>
      <c r="G55" s="23">
        <v>2</v>
      </c>
      <c r="H55" s="26">
        <v>11900</v>
      </c>
    </row>
    <row r="56" spans="1:8" ht="39.950000000000003" customHeight="1" x14ac:dyDescent="0.3">
      <c r="A56" s="20">
        <v>3</v>
      </c>
      <c r="B56" s="21" t="s">
        <v>181</v>
      </c>
      <c r="C56" s="22">
        <v>0.56944444444444442</v>
      </c>
      <c r="D56" s="23" t="s">
        <v>182</v>
      </c>
      <c r="E56" s="24" t="s">
        <v>46</v>
      </c>
      <c r="F56" s="25" t="s">
        <v>187</v>
      </c>
      <c r="G56" s="23">
        <v>2</v>
      </c>
      <c r="H56" s="26">
        <v>48000</v>
      </c>
    </row>
    <row r="57" spans="1:8" ht="57" customHeight="1" x14ac:dyDescent="0.3">
      <c r="A57" s="20">
        <v>4</v>
      </c>
      <c r="B57" s="21" t="s">
        <v>181</v>
      </c>
      <c r="C57" s="22">
        <v>0.57152777777777775</v>
      </c>
      <c r="D57" s="23" t="s">
        <v>183</v>
      </c>
      <c r="E57" s="24" t="s">
        <v>180</v>
      </c>
      <c r="F57" s="25" t="s">
        <v>208</v>
      </c>
      <c r="G57" s="23">
        <v>2</v>
      </c>
      <c r="H57" s="26">
        <v>10100</v>
      </c>
    </row>
    <row r="58" spans="1:8" ht="39.950000000000003" customHeight="1" x14ac:dyDescent="0.3">
      <c r="A58" s="51" t="s">
        <v>17</v>
      </c>
      <c r="B58" s="51"/>
      <c r="C58" s="51"/>
      <c r="D58" s="51"/>
      <c r="E58" s="51"/>
      <c r="F58" s="51"/>
      <c r="G58" s="51"/>
      <c r="H58" s="17">
        <f>SUM(H54:H57)</f>
        <v>105000</v>
      </c>
    </row>
    <row r="59" spans="1:8" ht="39.950000000000003" customHeight="1" x14ac:dyDescent="0.3">
      <c r="A59" s="20">
        <v>1</v>
      </c>
      <c r="B59" s="21" t="s">
        <v>188</v>
      </c>
      <c r="C59" s="22">
        <v>0.4777777777777778</v>
      </c>
      <c r="D59" s="23" t="s">
        <v>189</v>
      </c>
      <c r="E59" s="24" t="s">
        <v>190</v>
      </c>
      <c r="F59" s="25" t="s">
        <v>209</v>
      </c>
      <c r="G59" s="23">
        <v>3</v>
      </c>
      <c r="H59" s="26">
        <v>34500</v>
      </c>
    </row>
    <row r="60" spans="1:8" ht="39.950000000000003" customHeight="1" x14ac:dyDescent="0.3">
      <c r="A60" s="20">
        <v>2</v>
      </c>
      <c r="B60" s="21" t="s">
        <v>191</v>
      </c>
      <c r="C60" s="22">
        <v>0.54791666666666672</v>
      </c>
      <c r="D60" s="23" t="s">
        <v>192</v>
      </c>
      <c r="E60" s="24" t="s">
        <v>193</v>
      </c>
      <c r="F60" s="25" t="s">
        <v>210</v>
      </c>
      <c r="G60" s="23">
        <v>2</v>
      </c>
      <c r="H60" s="26">
        <v>32000</v>
      </c>
    </row>
    <row r="61" spans="1:8" ht="39.950000000000003" customHeight="1" x14ac:dyDescent="0.3">
      <c r="A61" s="20">
        <v>3</v>
      </c>
      <c r="B61" s="21" t="s">
        <v>194</v>
      </c>
      <c r="C61" s="22">
        <v>0.53819444444444442</v>
      </c>
      <c r="D61" s="23" t="s">
        <v>195</v>
      </c>
      <c r="E61" s="24" t="s">
        <v>31</v>
      </c>
      <c r="F61" s="25" t="s">
        <v>211</v>
      </c>
      <c r="G61" s="23">
        <v>7</v>
      </c>
      <c r="H61" s="26">
        <v>180000</v>
      </c>
    </row>
    <row r="62" spans="1:8" ht="39.950000000000003" customHeight="1" x14ac:dyDescent="0.3">
      <c r="A62" s="20">
        <v>4</v>
      </c>
      <c r="B62" s="21" t="s">
        <v>194</v>
      </c>
      <c r="C62" s="22">
        <v>0.54027777777777775</v>
      </c>
      <c r="D62" s="23" t="s">
        <v>196</v>
      </c>
      <c r="E62" s="24" t="s">
        <v>197</v>
      </c>
      <c r="F62" s="25" t="s">
        <v>211</v>
      </c>
      <c r="G62" s="23">
        <v>7</v>
      </c>
      <c r="H62" s="26">
        <v>21100</v>
      </c>
    </row>
    <row r="63" spans="1:8" ht="39.950000000000003" customHeight="1" x14ac:dyDescent="0.3">
      <c r="A63" s="20">
        <v>5</v>
      </c>
      <c r="B63" s="21" t="s">
        <v>198</v>
      </c>
      <c r="C63" s="22">
        <v>0.52569444444444446</v>
      </c>
      <c r="D63" s="50" t="s">
        <v>199</v>
      </c>
      <c r="E63" s="24" t="s">
        <v>200</v>
      </c>
      <c r="F63" s="25" t="s">
        <v>212</v>
      </c>
      <c r="G63" s="23">
        <v>4</v>
      </c>
      <c r="H63" s="26">
        <v>116000</v>
      </c>
    </row>
    <row r="64" spans="1:8" ht="39.950000000000003" customHeight="1" x14ac:dyDescent="0.3">
      <c r="A64" s="20">
        <v>6</v>
      </c>
      <c r="B64" s="21" t="s">
        <v>198</v>
      </c>
      <c r="C64" s="22">
        <v>0.52916666666666667</v>
      </c>
      <c r="D64" s="23" t="s">
        <v>201</v>
      </c>
      <c r="E64" s="24" t="s">
        <v>202</v>
      </c>
      <c r="F64" s="25" t="s">
        <v>212</v>
      </c>
      <c r="G64" s="23">
        <v>4</v>
      </c>
      <c r="H64" s="26">
        <v>15100</v>
      </c>
    </row>
    <row r="65" spans="1:8" ht="39.950000000000003" customHeight="1" x14ac:dyDescent="0.3">
      <c r="A65" s="20">
        <v>7</v>
      </c>
      <c r="B65" s="21" t="s">
        <v>203</v>
      </c>
      <c r="C65" s="22">
        <v>0.52152777777777781</v>
      </c>
      <c r="D65" s="23" t="s">
        <v>204</v>
      </c>
      <c r="E65" s="24" t="s">
        <v>200</v>
      </c>
      <c r="F65" s="25" t="s">
        <v>213</v>
      </c>
      <c r="G65" s="23">
        <v>6</v>
      </c>
      <c r="H65" s="26">
        <v>76000</v>
      </c>
    </row>
    <row r="66" spans="1:8" ht="39.950000000000003" customHeight="1" x14ac:dyDescent="0.3">
      <c r="A66" s="20">
        <v>8</v>
      </c>
      <c r="B66" s="21" t="s">
        <v>205</v>
      </c>
      <c r="C66" s="22">
        <v>0.5131944444444444</v>
      </c>
      <c r="D66" s="23" t="s">
        <v>206</v>
      </c>
      <c r="E66" s="24" t="s">
        <v>207</v>
      </c>
      <c r="F66" s="25" t="s">
        <v>226</v>
      </c>
      <c r="G66" s="23">
        <v>9</v>
      </c>
      <c r="H66" s="26">
        <v>174000</v>
      </c>
    </row>
    <row r="67" spans="1:8" ht="39.950000000000003" customHeight="1" x14ac:dyDescent="0.3">
      <c r="A67" s="51" t="s">
        <v>18</v>
      </c>
      <c r="B67" s="51"/>
      <c r="C67" s="51"/>
      <c r="D67" s="51"/>
      <c r="E67" s="51"/>
      <c r="F67" s="51"/>
      <c r="G67" s="51"/>
      <c r="H67" s="17">
        <f>SUM(H59:H66)</f>
        <v>648700</v>
      </c>
    </row>
    <row r="68" spans="1:8" ht="39.950000000000003" customHeight="1" x14ac:dyDescent="0.3">
      <c r="A68" s="20">
        <v>1</v>
      </c>
      <c r="B68" s="21" t="s">
        <v>214</v>
      </c>
      <c r="C68" s="22">
        <v>0.5131944444444444</v>
      </c>
      <c r="D68" s="23" t="s">
        <v>215</v>
      </c>
      <c r="E68" s="24" t="s">
        <v>216</v>
      </c>
      <c r="F68" s="25" t="s">
        <v>227</v>
      </c>
      <c r="G68" s="23">
        <v>4</v>
      </c>
      <c r="H68" s="26">
        <v>21150</v>
      </c>
    </row>
    <row r="69" spans="1:8" ht="39.950000000000003" customHeight="1" x14ac:dyDescent="0.3">
      <c r="A69" s="20">
        <v>2</v>
      </c>
      <c r="B69" s="21" t="s">
        <v>217</v>
      </c>
      <c r="C69" s="22">
        <v>0.49374999999999997</v>
      </c>
      <c r="D69" s="23" t="s">
        <v>218</v>
      </c>
      <c r="E69" s="24" t="s">
        <v>219</v>
      </c>
      <c r="F69" s="25" t="s">
        <v>228</v>
      </c>
      <c r="G69" s="23">
        <v>3</v>
      </c>
      <c r="H69" s="26">
        <v>40000</v>
      </c>
    </row>
    <row r="70" spans="1:8" ht="39.950000000000003" customHeight="1" x14ac:dyDescent="0.3">
      <c r="A70" s="20">
        <v>3</v>
      </c>
      <c r="B70" s="21" t="s">
        <v>220</v>
      </c>
      <c r="C70" s="22">
        <v>0.53333333333333333</v>
      </c>
      <c r="D70" s="23" t="s">
        <v>221</v>
      </c>
      <c r="E70" s="24" t="s">
        <v>222</v>
      </c>
      <c r="F70" s="25" t="s">
        <v>229</v>
      </c>
      <c r="G70" s="23">
        <v>5</v>
      </c>
      <c r="H70" s="26">
        <v>60000</v>
      </c>
    </row>
    <row r="71" spans="1:8" ht="39.950000000000003" customHeight="1" x14ac:dyDescent="0.3">
      <c r="A71" s="20">
        <v>4</v>
      </c>
      <c r="B71" s="21" t="s">
        <v>223</v>
      </c>
      <c r="C71" s="22">
        <v>0.55972222222222223</v>
      </c>
      <c r="D71" s="23" t="s">
        <v>224</v>
      </c>
      <c r="E71" s="24" t="s">
        <v>225</v>
      </c>
      <c r="F71" s="25" t="s">
        <v>249</v>
      </c>
      <c r="G71" s="23">
        <v>8</v>
      </c>
      <c r="H71" s="26">
        <v>41500</v>
      </c>
    </row>
    <row r="72" spans="1:8" ht="39.950000000000003" customHeight="1" x14ac:dyDescent="0.3">
      <c r="A72" s="51" t="s">
        <v>19</v>
      </c>
      <c r="B72" s="51"/>
      <c r="C72" s="51"/>
      <c r="D72" s="51"/>
      <c r="E72" s="51"/>
      <c r="F72" s="51"/>
      <c r="G72" s="51"/>
      <c r="H72" s="13">
        <f>SUM(H68:H71)</f>
        <v>162650</v>
      </c>
    </row>
    <row r="73" spans="1:8" ht="54.95" customHeight="1" x14ac:dyDescent="0.3">
      <c r="A73" s="18">
        <v>1</v>
      </c>
      <c r="B73" s="8" t="s">
        <v>230</v>
      </c>
      <c r="C73" s="11">
        <v>0.53472222222222221</v>
      </c>
      <c r="D73" s="9" t="s">
        <v>231</v>
      </c>
      <c r="E73" s="10" t="s">
        <v>232</v>
      </c>
      <c r="F73" s="12" t="s">
        <v>250</v>
      </c>
      <c r="G73" s="9">
        <v>2</v>
      </c>
      <c r="H73" s="19">
        <v>7600</v>
      </c>
    </row>
    <row r="74" spans="1:8" ht="54.95" customHeight="1" x14ac:dyDescent="0.3">
      <c r="A74" s="18">
        <v>2</v>
      </c>
      <c r="B74" s="8" t="s">
        <v>233</v>
      </c>
      <c r="C74" s="11">
        <v>0.52083333333333337</v>
      </c>
      <c r="D74" s="9" t="s">
        <v>234</v>
      </c>
      <c r="E74" s="10" t="s">
        <v>235</v>
      </c>
      <c r="F74" s="12" t="s">
        <v>251</v>
      </c>
      <c r="G74" s="9">
        <v>2</v>
      </c>
      <c r="H74" s="19">
        <v>30000</v>
      </c>
    </row>
    <row r="75" spans="1:8" ht="54.95" customHeight="1" x14ac:dyDescent="0.3">
      <c r="A75" s="18">
        <v>3</v>
      </c>
      <c r="B75" s="8" t="s">
        <v>236</v>
      </c>
      <c r="C75" s="11">
        <v>0.89583333333333337</v>
      </c>
      <c r="D75" s="9" t="s">
        <v>237</v>
      </c>
      <c r="E75" s="10" t="s">
        <v>238</v>
      </c>
      <c r="F75" s="12" t="s">
        <v>252</v>
      </c>
      <c r="G75" s="9">
        <v>3</v>
      </c>
      <c r="H75" s="19">
        <v>100000</v>
      </c>
    </row>
    <row r="76" spans="1:8" ht="54.95" customHeight="1" x14ac:dyDescent="0.3">
      <c r="A76" s="18">
        <v>4</v>
      </c>
      <c r="B76" s="8" t="s">
        <v>239</v>
      </c>
      <c r="C76" s="11">
        <v>0.53402777777777777</v>
      </c>
      <c r="D76" s="9" t="s">
        <v>240</v>
      </c>
      <c r="E76" s="10" t="s">
        <v>241</v>
      </c>
      <c r="F76" s="12" t="s">
        <v>253</v>
      </c>
      <c r="G76" s="9">
        <v>6</v>
      </c>
      <c r="H76" s="19">
        <v>149800</v>
      </c>
    </row>
    <row r="77" spans="1:8" ht="54.95" customHeight="1" x14ac:dyDescent="0.3">
      <c r="A77" s="18">
        <v>5</v>
      </c>
      <c r="B77" s="8" t="s">
        <v>239</v>
      </c>
      <c r="C77" s="11">
        <v>0.53680555555555554</v>
      </c>
      <c r="D77" s="9" t="s">
        <v>242</v>
      </c>
      <c r="E77" s="10" t="s">
        <v>243</v>
      </c>
      <c r="F77" s="12" t="s">
        <v>254</v>
      </c>
      <c r="G77" s="9">
        <v>4</v>
      </c>
      <c r="H77" s="19">
        <v>20200</v>
      </c>
    </row>
    <row r="78" spans="1:8" ht="54.95" customHeight="1" x14ac:dyDescent="0.3">
      <c r="A78" s="18">
        <v>6</v>
      </c>
      <c r="B78" s="8" t="s">
        <v>244</v>
      </c>
      <c r="C78" s="11">
        <v>0.50902777777777775</v>
      </c>
      <c r="D78" s="9" t="s">
        <v>245</v>
      </c>
      <c r="E78" s="10" t="s">
        <v>246</v>
      </c>
      <c r="F78" s="12" t="s">
        <v>255</v>
      </c>
      <c r="G78" s="9">
        <v>8</v>
      </c>
      <c r="H78" s="19">
        <v>49700</v>
      </c>
    </row>
    <row r="79" spans="1:8" ht="54.95" customHeight="1" x14ac:dyDescent="0.3">
      <c r="A79" s="18">
        <v>7</v>
      </c>
      <c r="B79" s="8" t="s">
        <v>244</v>
      </c>
      <c r="C79" s="11">
        <v>0.82361111111111107</v>
      </c>
      <c r="D79" s="9" t="s">
        <v>247</v>
      </c>
      <c r="E79" s="10" t="s">
        <v>248</v>
      </c>
      <c r="F79" s="12" t="s">
        <v>256</v>
      </c>
      <c r="G79" s="9">
        <v>3</v>
      </c>
      <c r="H79" s="19">
        <v>42800</v>
      </c>
    </row>
    <row r="80" spans="1:8" ht="39" customHeight="1" x14ac:dyDescent="0.3">
      <c r="A80" s="51" t="s">
        <v>20</v>
      </c>
      <c r="B80" s="51"/>
      <c r="C80" s="51"/>
      <c r="D80" s="51"/>
      <c r="E80" s="51"/>
      <c r="F80" s="51"/>
      <c r="G80" s="51"/>
      <c r="H80" s="13">
        <f>SUM(H73:H79)</f>
        <v>400100</v>
      </c>
    </row>
  </sheetData>
  <mergeCells count="13">
    <mergeCell ref="A80:G80"/>
    <mergeCell ref="A72:G72"/>
    <mergeCell ref="A67:G67"/>
    <mergeCell ref="A1:E1"/>
    <mergeCell ref="A6:G6"/>
    <mergeCell ref="A15:G15"/>
    <mergeCell ref="A18:G18"/>
    <mergeCell ref="A27:G27"/>
    <mergeCell ref="A58:G58"/>
    <mergeCell ref="A53:G53"/>
    <mergeCell ref="A47:G47"/>
    <mergeCell ref="A40:G40"/>
    <mergeCell ref="A34:G34"/>
  </mergeCells>
  <phoneticPr fontId="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user</cp:lastModifiedBy>
  <cp:lastPrinted>2018-03-09T08:30:31Z</cp:lastPrinted>
  <dcterms:created xsi:type="dcterms:W3CDTF">2014-09-12T06:13:49Z</dcterms:created>
  <dcterms:modified xsi:type="dcterms:W3CDTF">2024-02-14T05:40:56Z</dcterms:modified>
</cp:coreProperties>
</file>