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최예린\사전정보공개자료\"/>
    </mc:Choice>
  </mc:AlternateContent>
  <bookViews>
    <workbookView xWindow="0" yWindow="0" windowWidth="28800" windowHeight="12060"/>
  </bookViews>
  <sheets>
    <sheet name="2024년" sheetId="13" r:id="rId1"/>
  </sheets>
  <definedNames>
    <definedName name="_xlnm._FilterDatabase" localSheetId="0" hidden="1">'2024년'!$A$3:$H$70</definedName>
  </definedNames>
  <calcPr calcId="152511"/>
</workbook>
</file>

<file path=xl/calcChain.xml><?xml version="1.0" encoding="utf-8"?>
<calcChain xmlns="http://schemas.openxmlformats.org/spreadsheetml/2006/main">
  <c r="H40" i="13" l="1"/>
  <c r="H33" i="13"/>
  <c r="H28" i="13"/>
  <c r="H22" i="13"/>
  <c r="H18" i="13"/>
  <c r="H13" i="13"/>
  <c r="H9" i="13"/>
  <c r="H7" i="13"/>
  <c r="H53" i="13" l="1"/>
  <c r="H58" i="13" l="1"/>
  <c r="H48" i="13" l="1"/>
  <c r="H70" i="13" l="1"/>
</calcChain>
</file>

<file path=xl/sharedStrings.xml><?xml version="1.0" encoding="utf-8"?>
<sst xmlns="http://schemas.openxmlformats.org/spreadsheetml/2006/main" count="242" uniqueCount="238">
  <si>
    <t>     </t>
    <phoneticPr fontId="3" type="noConversion"/>
  </si>
  <si>
    <t>연번</t>
  </si>
  <si>
    <t>집행내역(목적)</t>
    <phoneticPr fontId="3" type="noConversion"/>
  </si>
  <si>
    <t>사용처(장소)</t>
    <phoneticPr fontId="3" type="noConversion"/>
  </si>
  <si>
    <t>집행대상자</t>
    <phoneticPr fontId="3" type="noConversion"/>
  </si>
  <si>
    <t>인원(명)</t>
    <phoneticPr fontId="3" type="noConversion"/>
  </si>
  <si>
    <t>집행금액(원)</t>
    <phoneticPr fontId="3" type="noConversion"/>
  </si>
  <si>
    <t>사용일</t>
    <phoneticPr fontId="3" type="noConversion"/>
  </si>
  <si>
    <t>사용시간</t>
    <phoneticPr fontId="2" type="noConversion"/>
  </si>
  <si>
    <t>1월 계</t>
    <phoneticPr fontId="2" type="noConversion"/>
  </si>
  <si>
    <t>2월 계</t>
    <phoneticPr fontId="2" type="noConversion"/>
  </si>
  <si>
    <t>3월 계</t>
    <phoneticPr fontId="2" type="noConversion"/>
  </si>
  <si>
    <t>4월 계</t>
    <phoneticPr fontId="2" type="noConversion"/>
  </si>
  <si>
    <t>5월 계</t>
    <phoneticPr fontId="2" type="noConversion"/>
  </si>
  <si>
    <t>6월 계</t>
    <phoneticPr fontId="2" type="noConversion"/>
  </si>
  <si>
    <t>7월 계</t>
    <phoneticPr fontId="2" type="noConversion"/>
  </si>
  <si>
    <t>8월 계</t>
    <phoneticPr fontId="2" type="noConversion"/>
  </si>
  <si>
    <t>9월 계</t>
    <phoneticPr fontId="2" type="noConversion"/>
  </si>
  <si>
    <t>10월 계</t>
    <phoneticPr fontId="2" type="noConversion"/>
  </si>
  <si>
    <t>11월 계</t>
    <phoneticPr fontId="2" type="noConversion"/>
  </si>
  <si>
    <t>12월 계</t>
    <phoneticPr fontId="2" type="noConversion"/>
  </si>
  <si>
    <t>2024.01.26</t>
    <phoneticPr fontId="3" type="noConversion"/>
  </si>
  <si>
    <t>미보유 극영화 발굴공개 언론간담회 초청자(김종원) 음료구입</t>
    <phoneticPr fontId="3" type="noConversion"/>
  </si>
  <si>
    <t>바나프레소 상암DMC점(서울)
(02-1811-1111)</t>
    <phoneticPr fontId="3" type="noConversion"/>
  </si>
  <si>
    <t>2024.01.26</t>
    <phoneticPr fontId="3" type="noConversion"/>
  </si>
  <si>
    <t>미보유 극영화 발굴공개 언론간담회 음료구입</t>
    <phoneticPr fontId="3" type="noConversion"/>
  </si>
  <si>
    <t>GS25 상암SBA점
(서울)
(02-3153-2277)</t>
    <phoneticPr fontId="3" type="noConversion"/>
  </si>
  <si>
    <t>미보유 극영화 발굴공개 언론간담회 중식</t>
    <phoneticPr fontId="3" type="noConversion"/>
  </si>
  <si>
    <t>㈜더차이상암
(서울)
(02-303-0838)</t>
    <phoneticPr fontId="3" type="noConversion"/>
  </si>
  <si>
    <t>영화사학자 김OO</t>
    <phoneticPr fontId="3" type="noConversion"/>
  </si>
  <si>
    <t>미보유 극영화 발굴공개 언론간담회 참석기자 전원 (한국일보 라OO 기자 등 50인)</t>
    <phoneticPr fontId="3" type="noConversion"/>
  </si>
  <si>
    <t>2024.02.23</t>
    <phoneticPr fontId="2" type="noConversion"/>
  </si>
  <si>
    <t>2024년 기관 사업계획 수립 및 찾아가는 영화관 착수회의 석식</t>
    <phoneticPr fontId="2" type="noConversion"/>
  </si>
  <si>
    <t>류차이나(서울)
02-307-5077</t>
    <phoneticPr fontId="2" type="noConversion"/>
  </si>
  <si>
    <t>전략기획팀 박OO 등 12인</t>
    <phoneticPr fontId="2" type="noConversion"/>
  </si>
  <si>
    <t xml:space="preserve"> &lt; 2024년 사무국장 업무추진비 집행내역 &gt;</t>
    <phoneticPr fontId="3" type="noConversion"/>
  </si>
  <si>
    <t>2024.03.05</t>
    <phoneticPr fontId="3" type="noConversion"/>
  </si>
  <si>
    <t>서울시 중부교육지원청 업무협약식 간담</t>
    <phoneticPr fontId="3" type="noConversion"/>
  </si>
  <si>
    <t>텐퍼센트커피 상암DMC점(서울)
02-308-1884</t>
    <phoneticPr fontId="3" type="noConversion"/>
  </si>
  <si>
    <t>2024.03.07</t>
    <phoneticPr fontId="3" type="noConversion"/>
  </si>
  <si>
    <t>정보자원팀 업무협의 오찬 간담</t>
    <phoneticPr fontId="3" type="noConversion"/>
  </si>
  <si>
    <t>개미집(서울)
02-3152-0418</t>
    <phoneticPr fontId="3" type="noConversion"/>
  </si>
  <si>
    <t>2024.03.08</t>
    <phoneticPr fontId="3" type="noConversion"/>
  </si>
  <si>
    <t>보존관리팀 업무협의 오찬 간담</t>
    <phoneticPr fontId="3" type="noConversion"/>
  </si>
  <si>
    <t>상해(파주)
031-945-5880</t>
    <phoneticPr fontId="3" type="noConversion"/>
  </si>
  <si>
    <t>2024.04.02</t>
    <phoneticPr fontId="3" type="noConversion"/>
  </si>
  <si>
    <t>경영평가 실사 대응 질문자료 작성 석식</t>
    <phoneticPr fontId="3" type="noConversion"/>
  </si>
  <si>
    <t>해밀프라퍼티(서울)
02-304-8224</t>
    <phoneticPr fontId="3" type="noConversion"/>
  </si>
  <si>
    <t>2024.04.04</t>
    <phoneticPr fontId="3" type="noConversion"/>
  </si>
  <si>
    <t>찾아가는 영화관 업무보고 오찬 간담회</t>
    <phoneticPr fontId="3" type="noConversion"/>
  </si>
  <si>
    <t>순대실록(서울)
0507-1425-4220</t>
    <phoneticPr fontId="3" type="noConversion"/>
  </si>
  <si>
    <t>2024.04.16</t>
    <phoneticPr fontId="3" type="noConversion"/>
  </si>
  <si>
    <t>파주 직원 업무점검 및 소통 오찬 간담회</t>
    <phoneticPr fontId="3" type="noConversion"/>
  </si>
  <si>
    <t>장수대(파주)
031-9577-8818</t>
    <phoneticPr fontId="3" type="noConversion"/>
  </si>
  <si>
    <t>2024.04.29</t>
    <phoneticPr fontId="3" type="noConversion"/>
  </si>
  <si>
    <t>간부회의 오찬 간담회</t>
    <phoneticPr fontId="3" type="noConversion"/>
  </si>
  <si>
    <t>용무있습니까(서울)
02-373-1117</t>
    <phoneticPr fontId="3" type="noConversion"/>
  </si>
  <si>
    <t>사무국장, 팀장 8인</t>
    <phoneticPr fontId="3" type="noConversion"/>
  </si>
  <si>
    <t>2024.05.08</t>
    <phoneticPr fontId="3" type="noConversion"/>
  </si>
  <si>
    <t>보존관리팀 업무보고 및 오찬 간담회</t>
    <phoneticPr fontId="3" type="noConversion"/>
  </si>
  <si>
    <t>해밀프라퍼티(서울)
02-304-8224</t>
    <phoneticPr fontId="3" type="noConversion"/>
  </si>
  <si>
    <t>2024.05.27</t>
    <phoneticPr fontId="3" type="noConversion"/>
  </si>
  <si>
    <t>팀장 업무보고 및 석찬 간담회</t>
    <phoneticPr fontId="3" type="noConversion"/>
  </si>
  <si>
    <t>서당골(서울)
0507-1444-7866</t>
    <phoneticPr fontId="3" type="noConversion"/>
  </si>
  <si>
    <t>사무국장,팀장8인</t>
    <phoneticPr fontId="3" type="noConversion"/>
  </si>
  <si>
    <t>2024.05.31</t>
    <phoneticPr fontId="3" type="noConversion"/>
  </si>
  <si>
    <t xml:space="preserve">고객서비스 점검 및 제고방안 회의 및 간담회 </t>
    <phoneticPr fontId="3" type="noConversion"/>
  </si>
  <si>
    <t>오봉집(서울)
0507-1345-8405</t>
    <phoneticPr fontId="3" type="noConversion"/>
  </si>
  <si>
    <t>정OO 감독 등 언론간담회 초청자 9인, 수집팀 이OO 등 2인, 학예연구팀 정OO, 전략기획팀 박OO 등 8인</t>
    <phoneticPr fontId="3" type="noConversion"/>
  </si>
  <si>
    <t xml:space="preserve">원장,사무국장,중부교육지원청 안OO교육장 등 6인,수집팀 김OO 등 2인 </t>
    <phoneticPr fontId="3" type="noConversion"/>
  </si>
  <si>
    <t>사무국장,정보자원팀 김OO 등 2인</t>
    <phoneticPr fontId="3" type="noConversion"/>
  </si>
  <si>
    <t>사무국장,보존관리팀 김OO등 12인</t>
    <phoneticPr fontId="3" type="noConversion"/>
  </si>
  <si>
    <t>사무국장,전략기획팀 정OO등 2인,경영관리팀 정OO등 4인</t>
    <phoneticPr fontId="3" type="noConversion"/>
  </si>
  <si>
    <t>사무국장,전략기획팀 송OO등 6인</t>
    <phoneticPr fontId="3" type="noConversion"/>
  </si>
  <si>
    <t>사무국장,디지털복원팀 모OO등 9인,경영관리팀 박OO등 4인</t>
    <phoneticPr fontId="3" type="noConversion"/>
  </si>
  <si>
    <t>사무국장,프로그램팀 이OO등 2인</t>
    <phoneticPr fontId="3" type="noConversion"/>
  </si>
  <si>
    <t>2024.06.05</t>
  </si>
  <si>
    <t>기관운영 전 임원 자문 및 의견청취 간담 오찬</t>
    <phoneticPr fontId="3" type="noConversion"/>
  </si>
  <si>
    <t>푸차이(서울)
02-3151-9988</t>
    <phoneticPr fontId="3" type="noConversion"/>
  </si>
  <si>
    <t>2024.06.13</t>
  </si>
  <si>
    <t>발굴복원전 &lt;배신&gt;상영 행사 초청영화인 및 영화관계자 사전 간담 (음료 및 다과)</t>
    <phoneticPr fontId="3" type="noConversion"/>
  </si>
  <si>
    <t>숲속호두 상암SBA점
02-303-3422</t>
    <phoneticPr fontId="3" type="noConversion"/>
  </si>
  <si>
    <t>2024.06.20</t>
  </si>
  <si>
    <t>부서 현안 청취 등 실무간담 오찬</t>
    <phoneticPr fontId="3" type="noConversion"/>
  </si>
  <si>
    <t>소호정(상암점)
02-6393-5788</t>
    <phoneticPr fontId="3" type="noConversion"/>
  </si>
  <si>
    <t>2024.06.24</t>
  </si>
  <si>
    <t>부서 현안 청취 등 실무간담 오찬</t>
    <phoneticPr fontId="3" type="noConversion"/>
  </si>
  <si>
    <t>배꼽집(상암점)
02-304-9293</t>
    <phoneticPr fontId="3" type="noConversion"/>
  </si>
  <si>
    <t>2024.06.28</t>
  </si>
  <si>
    <t>퇴직자 및 임금피크제 대상자 간담 오찬</t>
    <phoneticPr fontId="3" type="noConversion"/>
  </si>
  <si>
    <t>동경㈜ 상암지점
02-371-0014</t>
    <phoneticPr fontId="3" type="noConversion"/>
  </si>
  <si>
    <t>2024.07.08</t>
    <phoneticPr fontId="3" type="noConversion"/>
  </si>
  <si>
    <t>팀장워크숍 간담 음료</t>
    <phoneticPr fontId="3" type="noConversion"/>
  </si>
  <si>
    <t>북카페 산책 산학협력센터점(서울)
(010-7728-0939)</t>
    <phoneticPr fontId="3" type="noConversion"/>
  </si>
  <si>
    <t>원장,사무국장,팀장 8인</t>
    <phoneticPr fontId="3" type="noConversion"/>
  </si>
  <si>
    <t>2024.07.10</t>
    <phoneticPr fontId="3" type="noConversion"/>
  </si>
  <si>
    <t>한국고전영화 채널운영 및 홍보간담</t>
    <phoneticPr fontId="3" type="noConversion"/>
  </si>
  <si>
    <t>꽃피는 한우 곰탕(서울
(0507-1485-4123)</t>
    <phoneticPr fontId="3" type="noConversion"/>
  </si>
  <si>
    <t>2024.07.12</t>
    <phoneticPr fontId="3" type="noConversion"/>
  </si>
  <si>
    <t>호우대비 파주보존센터 시설 비상점검 및 관계자 회의</t>
    <phoneticPr fontId="3" type="noConversion"/>
  </si>
  <si>
    <t>장수대(파주)
031-957-8818</t>
    <phoneticPr fontId="3" type="noConversion"/>
  </si>
  <si>
    <t>2024.07.30</t>
    <phoneticPr fontId="3" type="noConversion"/>
  </si>
  <si>
    <t>영화저작권 관련 정보조사 및 자문 간담</t>
    <phoneticPr fontId="3" type="noConversion"/>
  </si>
  <si>
    <t>꽃피는 한우 곰탕(서울
(0507-1485-4123)</t>
    <phoneticPr fontId="3" type="noConversion"/>
  </si>
  <si>
    <t>사무국장,보존관리팀 권OO등 3인</t>
    <phoneticPr fontId="3" type="noConversion"/>
  </si>
  <si>
    <t>사무국장,전략기획팀 민OO 팀장, 이OO 전 자료원장, 류OO 전 자료원장, 나OO 전 자료원 사무국장</t>
    <phoneticPr fontId="3" type="noConversion"/>
  </si>
  <si>
    <t>사무국장,수집팀 김OO등 3인, 프로그램팀 황OO 등 3인, 영화감독 정OO,김OO,영화평론가 노O 등 원로영화인 2인</t>
    <phoneticPr fontId="3" type="noConversion"/>
  </si>
  <si>
    <t>사무국장, 학예연구팀 김OO 등 3인</t>
    <phoneticPr fontId="3" type="noConversion"/>
  </si>
  <si>
    <t>사무국장, 전략기획팀 이OO 등 3인</t>
    <phoneticPr fontId="3" type="noConversion"/>
  </si>
  <si>
    <t>사무국장, 보존관리팀 김OO, 손OO 학예연구팀 노OO</t>
    <phoneticPr fontId="3" type="noConversion"/>
  </si>
  <si>
    <t>사무국장, 프로그램팀 김OO 차장 등 2인</t>
    <phoneticPr fontId="3" type="noConversion"/>
  </si>
  <si>
    <t>사무국장,디지털복원팀 임OO 등 4인,경영관리팀 강OO등 2인</t>
    <phoneticPr fontId="3" type="noConversion"/>
  </si>
  <si>
    <t>사무국장,학예연구팀 노OO, 한국저작권보호원 최OO 경영기획실장</t>
    <phoneticPr fontId="3" type="noConversion"/>
  </si>
  <si>
    <t>배꼽집(서울)
02-304-9293</t>
    <phoneticPr fontId="3" type="noConversion"/>
  </si>
  <si>
    <t>2024.08.08</t>
    <phoneticPr fontId="3" type="noConversion"/>
  </si>
  <si>
    <t>용무있습니까(서울)
02-373-1117</t>
    <phoneticPr fontId="3" type="noConversion"/>
  </si>
  <si>
    <t>2024.08.14</t>
    <phoneticPr fontId="3" type="noConversion"/>
  </si>
  <si>
    <t>2024.08.19</t>
    <phoneticPr fontId="3" type="noConversion"/>
  </si>
  <si>
    <t>해밀프라퍼티(서울)
02-304-8224</t>
    <phoneticPr fontId="3" type="noConversion"/>
  </si>
  <si>
    <t>그집김밥애라면(서울)
02-2132-8117</t>
    <phoneticPr fontId="3" type="noConversion"/>
  </si>
  <si>
    <t>2024.08.21</t>
    <phoneticPr fontId="3" type="noConversion"/>
  </si>
  <si>
    <t>을지연습 종합상황실 근무자 석식</t>
    <phoneticPr fontId="3" type="noConversion"/>
  </si>
  <si>
    <t>2024.08.01</t>
    <phoneticPr fontId="3" type="noConversion"/>
  </si>
  <si>
    <t>복무관련 제규정 점검회의</t>
    <phoneticPr fontId="3" type="noConversion"/>
  </si>
  <si>
    <t>보존관리팀 상반기 실적점검 회의</t>
    <phoneticPr fontId="3" type="noConversion"/>
  </si>
  <si>
    <t>파주보존센터 시설안전 점검 및 
조치사항 협의</t>
    <phoneticPr fontId="3" type="noConversion"/>
  </si>
  <si>
    <t>청산어죽(파주)
031-939-8106</t>
    <phoneticPr fontId="3" type="noConversion"/>
  </si>
  <si>
    <t>2024.08.20</t>
    <phoneticPr fontId="3" type="noConversion"/>
  </si>
  <si>
    <t>새벽집(서울)
02-2132-8777</t>
    <phoneticPr fontId="3" type="noConversion"/>
  </si>
  <si>
    <t>사무국장,경영관리팀 정OO 등 2인</t>
    <phoneticPr fontId="3" type="noConversion"/>
  </si>
  <si>
    <t>사무국장, 보존관리팀 이OO등 2인</t>
    <phoneticPr fontId="3" type="noConversion"/>
  </si>
  <si>
    <t>사무국장,보존관리팀 권OO,복원팀 임OO등 2인,경영관리팀 정OO</t>
    <phoneticPr fontId="3" type="noConversion"/>
  </si>
  <si>
    <t>사무국장,경영관리팀 강OO,디지털복원팀 정OO 등 2인</t>
    <phoneticPr fontId="3" type="noConversion"/>
  </si>
  <si>
    <t>사무국장,보존관리팀 김OO,경영관리팀 윤OO등 2인</t>
    <phoneticPr fontId="3" type="noConversion"/>
  </si>
  <si>
    <t>사무국장, 경영관리팀 노OO,프로그램팀 최OO,정보자원팀 최OO</t>
    <phoneticPr fontId="3" type="noConversion"/>
  </si>
  <si>
    <t>2024.09.04</t>
    <phoneticPr fontId="3" type="noConversion"/>
  </si>
  <si>
    <t>해외자료 수집관련 협의</t>
    <phoneticPr fontId="3" type="noConversion"/>
  </si>
  <si>
    <t>식락(서울)
(010-4768-2991)</t>
    <phoneticPr fontId="3" type="noConversion"/>
  </si>
  <si>
    <t>2024.09.05</t>
    <phoneticPr fontId="3" type="noConversion"/>
  </si>
  <si>
    <t>독립영화 수집업무 현안 점검</t>
    <phoneticPr fontId="3" type="noConversion"/>
  </si>
  <si>
    <t xml:space="preserve">꽃피는 한우곰탕(서울)
(0507-1485-4123)
</t>
    <phoneticPr fontId="3" type="noConversion"/>
  </si>
  <si>
    <t>2024.09.10</t>
    <phoneticPr fontId="3" type="noConversion"/>
  </si>
  <si>
    <t>경영관리TF회의</t>
    <phoneticPr fontId="3" type="noConversion"/>
  </si>
  <si>
    <t>시골보쌈&amp;감자옹심이(서울)
(02--303-1592)</t>
    <phoneticPr fontId="3" type="noConversion"/>
  </si>
  <si>
    <t>2024.09.13</t>
    <phoneticPr fontId="3" type="noConversion"/>
  </si>
  <si>
    <t>명절연휴대비 서비스 시설 등 안전점검 간담</t>
    <phoneticPr fontId="3" type="noConversion"/>
  </si>
  <si>
    <t>베이징KGIT상암푸드코트점(서울)
(02-6393-5077)</t>
    <phoneticPr fontId="3" type="noConversion"/>
  </si>
  <si>
    <t>2024.09.25</t>
    <phoneticPr fontId="3" type="noConversion"/>
  </si>
  <si>
    <t xml:space="preserve">문화체육관광위원회 의원 업무보고 자료 점검 </t>
    <phoneticPr fontId="3" type="noConversion"/>
  </si>
  <si>
    <t>(회관식당)국회후생복(서울)
(02-788-4967)</t>
    <phoneticPr fontId="3" type="noConversion"/>
  </si>
  <si>
    <t>2024.09.26</t>
    <phoneticPr fontId="3" type="noConversion"/>
  </si>
  <si>
    <t>한수원 보유영상자료 디지털화 및 기증 협의</t>
    <phoneticPr fontId="3" type="noConversion"/>
  </si>
  <si>
    <t>커피베르비에(서울)
(010-4376-2730)</t>
    <phoneticPr fontId="3" type="noConversion"/>
  </si>
  <si>
    <t>2024.09.27</t>
    <phoneticPr fontId="3" type="noConversion"/>
  </si>
  <si>
    <t>감사업무 협의</t>
    <phoneticPr fontId="3" type="noConversion"/>
  </si>
  <si>
    <t>빌엔쿡 상암점(서울)
(010-7180-4489)</t>
    <phoneticPr fontId="3" type="noConversion"/>
  </si>
  <si>
    <t>사무국장,수집팀 이OO등 2인</t>
    <phoneticPr fontId="3" type="noConversion"/>
  </si>
  <si>
    <t>사무국장,수집팀 안OO등 2인</t>
    <phoneticPr fontId="3" type="noConversion"/>
  </si>
  <si>
    <t>사무국장,경영관리팀 정OO 등 4인, 전략기획팀 정OO 2인</t>
    <phoneticPr fontId="3" type="noConversion"/>
  </si>
  <si>
    <t>사무국장,프로그램팀 채OO 등 4인, 전략기획팀 홍OO 등 4인, 수집팀 유OO 등 2인</t>
    <phoneticPr fontId="3" type="noConversion"/>
  </si>
  <si>
    <t>원장,사무국장, 전략기획팀 정OO 등 2인</t>
    <phoneticPr fontId="3" type="noConversion"/>
  </si>
  <si>
    <t>원장,사무국장, 전략기획팀 민OO, 한국수력원자력(주) 김OO 홍보실장 등 3인</t>
    <phoneticPr fontId="3" type="noConversion"/>
  </si>
  <si>
    <t>사무국장, 감사담당 변OO, 경영관리팀 최OO</t>
    <phoneticPr fontId="3" type="noConversion"/>
  </si>
  <si>
    <t>2024.10.08</t>
    <phoneticPr fontId="3" type="noConversion"/>
  </si>
  <si>
    <t>국정감사 수감 대응 사전 점검 협의</t>
    <phoneticPr fontId="3" type="noConversion"/>
  </si>
  <si>
    <t>사무국장,전략기획팀 민OO, 경영관리팀 조O</t>
    <phoneticPr fontId="3" type="noConversion"/>
  </si>
  <si>
    <t>2024.10.10</t>
    <phoneticPr fontId="3" type="noConversion"/>
  </si>
  <si>
    <t>2024.10.11</t>
    <phoneticPr fontId="3" type="noConversion"/>
  </si>
  <si>
    <t>2024.10.30</t>
    <phoneticPr fontId="3" type="noConversion"/>
  </si>
  <si>
    <t>직원 현안상담</t>
    <phoneticPr fontId="2" type="noConversion"/>
  </si>
  <si>
    <t>디지털복원팀 현안 협의</t>
    <phoneticPr fontId="2" type="noConversion"/>
  </si>
  <si>
    <t>채용업무 점검 협의</t>
    <phoneticPr fontId="2" type="noConversion"/>
  </si>
  <si>
    <t>사무국장, 경영관리팀 노O</t>
    <phoneticPr fontId="3" type="noConversion"/>
  </si>
  <si>
    <t>사무국장, 디지털복원팀 손O</t>
    <phoneticPr fontId="2" type="noConversion"/>
  </si>
  <si>
    <t>사무국장, 경영관리팀 정O 등2인</t>
    <phoneticPr fontId="2" type="noConversion"/>
  </si>
  <si>
    <t>2024.11.01</t>
    <phoneticPr fontId="2" type="noConversion"/>
  </si>
  <si>
    <t>2024.11.06</t>
    <phoneticPr fontId="2" type="noConversion"/>
  </si>
  <si>
    <t>2024.11.14</t>
    <phoneticPr fontId="2" type="noConversion"/>
  </si>
  <si>
    <t>2024.11.25</t>
    <phoneticPr fontId="2" type="noConversion"/>
  </si>
  <si>
    <t>고객이용시설(박물관,도서관) 업무 간담</t>
    <phoneticPr fontId="2" type="noConversion"/>
  </si>
  <si>
    <t>자료검수업무 점검 간담</t>
    <phoneticPr fontId="2" type="noConversion"/>
  </si>
  <si>
    <t>채용 및 총무 업무 점검 간담</t>
    <phoneticPr fontId="2" type="noConversion"/>
  </si>
  <si>
    <t>찾아가는 영화관 홍보영상물 인터뷰 간담</t>
    <phoneticPr fontId="2" type="noConversion"/>
  </si>
  <si>
    <t>사무국장, 학예연구팀 정O 등3인</t>
    <phoneticPr fontId="2" type="noConversion"/>
  </si>
  <si>
    <t>사무국장, 수집팀 유O 등2인</t>
    <phoneticPr fontId="2" type="noConversion"/>
  </si>
  <si>
    <t>사무국장, 경영관리팀 임O 등3인</t>
    <phoneticPr fontId="2" type="noConversion"/>
  </si>
  <si>
    <t>사무국장, 전략기획팀 이O 등3인</t>
    <phoneticPr fontId="2" type="noConversion"/>
  </si>
  <si>
    <t>2024.12.03</t>
    <phoneticPr fontId="2" type="noConversion"/>
  </si>
  <si>
    <t>2024.12.05</t>
    <phoneticPr fontId="2" type="noConversion"/>
  </si>
  <si>
    <t>2024.12.09</t>
    <phoneticPr fontId="2" type="noConversion"/>
  </si>
  <si>
    <t>2024.12.11</t>
    <phoneticPr fontId="2" type="noConversion"/>
  </si>
  <si>
    <t>2024.12.12</t>
    <phoneticPr fontId="2" type="noConversion"/>
  </si>
  <si>
    <t>2024.12.13</t>
    <phoneticPr fontId="2" type="noConversion"/>
  </si>
  <si>
    <t>2024.12.16</t>
    <phoneticPr fontId="2" type="noConversion"/>
  </si>
  <si>
    <t>2024.12.18</t>
    <phoneticPr fontId="2" type="noConversion"/>
  </si>
  <si>
    <t>2024.12.20</t>
    <phoneticPr fontId="2" type="noConversion"/>
  </si>
  <si>
    <t>2024.12.23</t>
    <phoneticPr fontId="2" type="noConversion"/>
  </si>
  <si>
    <t>김수용감독 추모전 행사 토론 및 참석 영화인 간담</t>
    <phoneticPr fontId="2" type="noConversion"/>
  </si>
  <si>
    <t>신입직원 간담</t>
    <phoneticPr fontId="2" type="noConversion"/>
  </si>
  <si>
    <t>찾아가는 영화관 사업 점검 간담</t>
    <phoneticPr fontId="2" type="noConversion"/>
  </si>
  <si>
    <t>감사 및 회계업무 협의</t>
    <phoneticPr fontId="2" type="noConversion"/>
  </si>
  <si>
    <t>복무 및 총무 업무 점검 간담</t>
    <phoneticPr fontId="2" type="noConversion"/>
  </si>
  <si>
    <t>주요사업 자체평가 간담</t>
    <phoneticPr fontId="2" type="noConversion"/>
  </si>
  <si>
    <t>팀주간업무 회의 간담</t>
    <phoneticPr fontId="2" type="noConversion"/>
  </si>
  <si>
    <t>경영관리팀 업무 점검 간담</t>
    <phoneticPr fontId="2" type="noConversion"/>
  </si>
  <si>
    <t>기획예산 및 경영관리 점검 간담 오찬</t>
    <phoneticPr fontId="2" type="noConversion"/>
  </si>
  <si>
    <t>기획예산 및 경영관리 점검 간담 음료</t>
    <phoneticPr fontId="2" type="noConversion"/>
  </si>
  <si>
    <t>회계결산 점검 회의</t>
    <phoneticPr fontId="2" type="noConversion"/>
  </si>
  <si>
    <t>사무국장, 정O 감독 등 영화관계자 12인</t>
    <phoneticPr fontId="2" type="noConversion"/>
  </si>
  <si>
    <t>사묵국장 경영관리팀 최O 등2인</t>
    <phoneticPr fontId="2" type="noConversion"/>
  </si>
  <si>
    <t>사무국장, 전략기획팀 남O등 3인</t>
    <phoneticPr fontId="2" type="noConversion"/>
  </si>
  <si>
    <t>사무국장, 감사담당 변OO, 경영관리팀 최OO</t>
    <phoneticPr fontId="3" type="noConversion"/>
  </si>
  <si>
    <t>사무국장, 경영관리팀 임O 등2인</t>
    <phoneticPr fontId="2" type="noConversion"/>
  </si>
  <si>
    <t>전략기획팀 임O 등3인, 평가위원 김O 등3인</t>
    <phoneticPr fontId="2" type="noConversion"/>
  </si>
  <si>
    <t>사무국장, 학예연구팀장, 정보자원팀장, 보존관리팀장, 디지털복원팀장</t>
    <phoneticPr fontId="2" type="noConversion"/>
  </si>
  <si>
    <t>사무국장, 경영관리팀 윤O등 7인</t>
    <phoneticPr fontId="2" type="noConversion"/>
  </si>
  <si>
    <t>사무국장 전략기획팀 이O 등5인, 경영관리팀 강O 등4인</t>
    <phoneticPr fontId="2" type="noConversion"/>
  </si>
  <si>
    <t>사무국장 전략기획팀 이O 등5인, 경영관리팀 강O 등4인</t>
    <phoneticPr fontId="2" type="noConversion"/>
  </si>
  <si>
    <t>사무국장, 경영관리팀 최O 등3인</t>
    <phoneticPr fontId="2" type="noConversion"/>
  </si>
  <si>
    <t>송추부일 부대찌개
(02-303-2610)</t>
    <phoneticPr fontId="3" type="noConversion"/>
  </si>
  <si>
    <t>납죽한우곰탕
(010-4885-4354)</t>
    <phoneticPr fontId="3" type="noConversion"/>
  </si>
  <si>
    <t>브라운돈까스 상암MBC몰
(02-304-2366)</t>
    <phoneticPr fontId="3" type="noConversion"/>
  </si>
  <si>
    <t>나주곰탕
(02-304-0879)</t>
    <phoneticPr fontId="3" type="noConversion"/>
  </si>
  <si>
    <t>송추가마골인어반상암점
(02-371-0014)</t>
    <phoneticPr fontId="3" type="noConversion"/>
  </si>
  <si>
    <t>텐퍼센트커피 상암DMC점
(02-308-1884)</t>
    <phoneticPr fontId="3" type="noConversion"/>
  </si>
  <si>
    <t>해밀프라퍼티
(02-308-1884)</t>
    <phoneticPr fontId="3" type="noConversion"/>
  </si>
  <si>
    <t>하노이의아침
(02-363-8839)</t>
    <phoneticPr fontId="3" type="noConversion"/>
  </si>
  <si>
    <t>텐퍼센트커피 상암DMC점
(02-308-1884)</t>
    <phoneticPr fontId="3" type="noConversion"/>
  </si>
  <si>
    <t>뚜띠쿠치나
(02-302-0242)</t>
    <phoneticPr fontId="3" type="noConversion"/>
  </si>
  <si>
    <t>광화문닭곰탕
(02-6393-5123)</t>
    <phoneticPr fontId="3" type="noConversion"/>
  </si>
  <si>
    <t>새벽집(서울)
(02-2132-8777)</t>
    <phoneticPr fontId="3" type="noConversion"/>
  </si>
  <si>
    <t>미도인상암엠비씨(서울)
(02-123-4567)</t>
    <phoneticPr fontId="3" type="noConversion"/>
  </si>
  <si>
    <t>순대실록(서울)
(02-303-4220)</t>
    <phoneticPr fontId="3" type="noConversion"/>
  </si>
  <si>
    <t>북창동순두부(서울)
(02-303-2528)</t>
    <phoneticPr fontId="3" type="noConversion"/>
  </si>
  <si>
    <t>기소야플러스
(02-304-9025)</t>
    <phoneticPr fontId="3" type="noConversion"/>
  </si>
  <si>
    <t>용길이네소머리국밥
(02-2132-8008)</t>
    <phoneticPr fontId="3" type="noConversion"/>
  </si>
  <si>
    <t>납죽한우곰탕(서울)
(010-4885-4354)</t>
    <phoneticPr fontId="3" type="noConversion"/>
  </si>
  <si>
    <t>여수낭만식당(서울)
(02-304-5133)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</si>
</sst>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m&quot;월&quot;\ d&quot;일&quot;"/>
  </numFmts>
  <fonts count="18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indexed="8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3" fillId="0" borderId="2" xfId="0" applyFont="1" applyFill="1" applyBorder="1" applyAlignment="1">
      <alignment horizontal="center" vertical="center" wrapText="1"/>
    </xf>
    <xf numFmtId="176" fontId="13" fillId="3" borderId="1" xfId="0" applyNumberFormat="1" applyFont="1" applyFill="1" applyBorder="1" applyAlignment="1">
      <alignment horizontal="center" vertical="center" wrapText="1"/>
    </xf>
    <xf numFmtId="20" fontId="13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 shrinkToFit="1"/>
    </xf>
    <xf numFmtId="41" fontId="13" fillId="0" borderId="3" xfId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20" fontId="13" fillId="3" borderId="1" xfId="0" quotePrefix="1" applyNumberFormat="1" applyFont="1" applyFill="1" applyBorder="1" applyAlignment="1">
      <alignment horizontal="center" vertical="center" wrapText="1"/>
    </xf>
    <xf numFmtId="41" fontId="13" fillId="0" borderId="4" xfId="1" applyFont="1" applyFill="1" applyBorder="1" applyAlignment="1">
      <alignment horizontal="center" vertical="center" wrapText="1"/>
    </xf>
    <xf numFmtId="20" fontId="14" fillId="4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 shrinkToFit="1"/>
    </xf>
    <xf numFmtId="41" fontId="14" fillId="0" borderId="3" xfId="6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176" fontId="15" fillId="3" borderId="1" xfId="0" applyNumberFormat="1" applyFont="1" applyFill="1" applyBorder="1" applyAlignment="1">
      <alignment horizontal="center" vertical="center" wrapText="1"/>
    </xf>
    <xf numFmtId="20" fontId="15" fillId="3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1" fontId="15" fillId="0" borderId="3" xfId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 shrinkToFit="1"/>
    </xf>
    <xf numFmtId="20" fontId="13" fillId="0" borderId="1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176" fontId="13" fillId="3" borderId="8" xfId="0" applyNumberFormat="1" applyFont="1" applyFill="1" applyBorder="1" applyAlignment="1">
      <alignment horizontal="center" vertical="center" wrapText="1"/>
    </xf>
    <xf numFmtId="20" fontId="13" fillId="3" borderId="8" xfId="0" applyNumberFormat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 shrinkToFit="1"/>
    </xf>
    <xf numFmtId="0" fontId="13" fillId="0" borderId="9" xfId="0" applyFont="1" applyFill="1" applyBorder="1" applyAlignment="1">
      <alignment horizontal="center" vertical="center" wrapText="1"/>
    </xf>
    <xf numFmtId="0" fontId="14" fillId="0" borderId="6" xfId="0" applyNumberFormat="1" applyFont="1" applyFill="1" applyBorder="1" applyAlignment="1">
      <alignment horizontal="center" vertical="center" wrapText="1"/>
    </xf>
    <xf numFmtId="176" fontId="14" fillId="4" borderId="8" xfId="0" applyNumberFormat="1" applyFont="1" applyFill="1" applyBorder="1" applyAlignment="1">
      <alignment horizontal="center" vertical="center" wrapText="1"/>
    </xf>
    <xf numFmtId="20" fontId="14" fillId="4" borderId="8" xfId="0" applyNumberFormat="1" applyFont="1" applyFill="1" applyBorder="1" applyAlignment="1">
      <alignment horizontal="center" vertical="center" wrapText="1"/>
    </xf>
    <xf numFmtId="0" fontId="14" fillId="0" borderId="8" xfId="0" applyNumberFormat="1" applyFont="1" applyFill="1" applyBorder="1" applyAlignment="1">
      <alignment horizontal="center" vertical="center" wrapText="1"/>
    </xf>
    <xf numFmtId="0" fontId="14" fillId="0" borderId="8" xfId="0" applyNumberFormat="1" applyFont="1" applyBorder="1" applyAlignment="1">
      <alignment horizontal="center" vertical="center" wrapText="1"/>
    </xf>
    <xf numFmtId="0" fontId="14" fillId="0" borderId="8" xfId="0" applyNumberFormat="1" applyFont="1" applyFill="1" applyBorder="1" applyAlignment="1">
      <alignment horizontal="center" vertical="center" wrapText="1" shrinkToFit="1"/>
    </xf>
    <xf numFmtId="41" fontId="14" fillId="0" borderId="4" xfId="6" applyNumberFormat="1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176" fontId="15" fillId="3" borderId="8" xfId="0" applyNumberFormat="1" applyFont="1" applyFill="1" applyBorder="1" applyAlignment="1">
      <alignment horizontal="center" vertical="center" wrapText="1"/>
    </xf>
    <xf numFmtId="20" fontId="15" fillId="3" borderId="8" xfId="0" applyNumberFormat="1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 shrinkToFit="1"/>
    </xf>
    <xf numFmtId="41" fontId="15" fillId="0" borderId="4" xfId="1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20" fontId="13" fillId="0" borderId="8" xfId="0" applyNumberFormat="1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176" fontId="12" fillId="2" borderId="7" xfId="0" applyNumberFormat="1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41" fontId="5" fillId="2" borderId="7" xfId="0" applyNumberFormat="1" applyFont="1" applyFill="1" applyBorder="1" applyAlignment="1">
      <alignment horizontal="center" vertical="center"/>
    </xf>
    <xf numFmtId="41" fontId="17" fillId="2" borderId="7" xfId="0" applyNumberFormat="1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</cellXfs>
  <cellStyles count="7">
    <cellStyle name="쉼표 [0]" xfId="6" builtinId="6"/>
    <cellStyle name="쉼표 [0] 2" xfId="1"/>
    <cellStyle name="쉼표 [0] 3" xfId="4"/>
    <cellStyle name="통화 [0] 2" xfId="5"/>
    <cellStyle name="표준" xfId="0" builtinId="0"/>
    <cellStyle name="표준 2" xfId="2"/>
    <cellStyle name="표준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zoomScale="85" zoomScaleNormal="85" workbookViewId="0">
      <pane ySplit="3" topLeftCell="A16" activePane="bottomLeft" state="frozen"/>
      <selection pane="bottomLeft" activeCell="E75" sqref="E75"/>
    </sheetView>
  </sheetViews>
  <sheetFormatPr defaultRowHeight="16.5" x14ac:dyDescent="0.3"/>
  <cols>
    <col min="1" max="1" width="5.375" style="2" customWidth="1"/>
    <col min="2" max="3" width="9.875" style="2" customWidth="1"/>
    <col min="4" max="4" width="34.375" style="2" bestFit="1" customWidth="1"/>
    <col min="5" max="5" width="28.5" style="2" bestFit="1" customWidth="1"/>
    <col min="6" max="6" width="47.625" style="2" bestFit="1" customWidth="1"/>
    <col min="7" max="7" width="7.25" style="2" customWidth="1"/>
    <col min="8" max="8" width="12" style="2" customWidth="1"/>
    <col min="9" max="9" width="9.375" style="2" bestFit="1" customWidth="1"/>
    <col min="10" max="16384" width="9" style="2"/>
  </cols>
  <sheetData>
    <row r="1" spans="1:8" s="5" customFormat="1" ht="24" customHeight="1" x14ac:dyDescent="0.3">
      <c r="A1" s="3" t="s">
        <v>35</v>
      </c>
      <c r="B1" s="4"/>
      <c r="C1" s="4"/>
      <c r="D1" s="4"/>
      <c r="E1" s="4"/>
    </row>
    <row r="2" spans="1:8" s="8" customFormat="1" ht="21.75" customHeight="1" thickBot="1" x14ac:dyDescent="0.35">
      <c r="A2" s="6" t="s">
        <v>0</v>
      </c>
      <c r="B2" s="7"/>
      <c r="C2" s="7"/>
      <c r="D2" s="7"/>
      <c r="E2" s="7"/>
    </row>
    <row r="3" spans="1:8" s="1" customFormat="1" ht="24.95" customHeight="1" x14ac:dyDescent="0.3">
      <c r="A3" s="54" t="s">
        <v>1</v>
      </c>
      <c r="B3" s="55" t="s">
        <v>7</v>
      </c>
      <c r="C3" s="55" t="s">
        <v>8</v>
      </c>
      <c r="D3" s="54" t="s">
        <v>2</v>
      </c>
      <c r="E3" s="54" t="s">
        <v>3</v>
      </c>
      <c r="F3" s="54" t="s">
        <v>4</v>
      </c>
      <c r="G3" s="54" t="s">
        <v>5</v>
      </c>
      <c r="H3" s="54" t="s">
        <v>6</v>
      </c>
    </row>
    <row r="4" spans="1:8" s="16" customFormat="1" ht="35.1" customHeight="1" x14ac:dyDescent="0.3">
      <c r="A4" s="9">
        <v>1</v>
      </c>
      <c r="B4" s="10" t="s">
        <v>21</v>
      </c>
      <c r="C4" s="11">
        <v>0.3840277777777778</v>
      </c>
      <c r="D4" s="12" t="s">
        <v>22</v>
      </c>
      <c r="E4" s="13" t="s">
        <v>23</v>
      </c>
      <c r="F4" s="14" t="s">
        <v>29</v>
      </c>
      <c r="G4" s="12">
        <v>1</v>
      </c>
      <c r="H4" s="15">
        <v>3800</v>
      </c>
    </row>
    <row r="5" spans="1:8" s="16" customFormat="1" ht="35.1" customHeight="1" x14ac:dyDescent="0.3">
      <c r="A5" s="9">
        <v>2</v>
      </c>
      <c r="B5" s="10" t="s">
        <v>24</v>
      </c>
      <c r="C5" s="17">
        <v>0.39305555555555555</v>
      </c>
      <c r="D5" s="12" t="s">
        <v>25</v>
      </c>
      <c r="E5" s="13" t="s">
        <v>26</v>
      </c>
      <c r="F5" s="14" t="s">
        <v>30</v>
      </c>
      <c r="G5" s="12">
        <v>50</v>
      </c>
      <c r="H5" s="18">
        <v>87600</v>
      </c>
    </row>
    <row r="6" spans="1:8" s="16" customFormat="1" ht="35.1" customHeight="1" thickBot="1" x14ac:dyDescent="0.35">
      <c r="A6" s="32">
        <v>3</v>
      </c>
      <c r="B6" s="33" t="s">
        <v>24</v>
      </c>
      <c r="C6" s="34">
        <v>0.52569444444444446</v>
      </c>
      <c r="D6" s="35" t="s">
        <v>27</v>
      </c>
      <c r="E6" s="36" t="s">
        <v>28</v>
      </c>
      <c r="F6" s="37" t="s">
        <v>68</v>
      </c>
      <c r="G6" s="38">
        <v>20</v>
      </c>
      <c r="H6" s="18">
        <v>363000</v>
      </c>
    </row>
    <row r="7" spans="1:8" s="16" customFormat="1" ht="24.95" customHeight="1" x14ac:dyDescent="0.3">
      <c r="A7" s="56" t="s">
        <v>9</v>
      </c>
      <c r="B7" s="57"/>
      <c r="C7" s="57"/>
      <c r="D7" s="57"/>
      <c r="E7" s="57"/>
      <c r="F7" s="57"/>
      <c r="G7" s="58"/>
      <c r="H7" s="59">
        <f>SUM(H4:H6)</f>
        <v>454400</v>
      </c>
    </row>
    <row r="8" spans="1:8" s="16" customFormat="1" ht="35.1" customHeight="1" thickBot="1" x14ac:dyDescent="0.35">
      <c r="A8" s="39">
        <v>1</v>
      </c>
      <c r="B8" s="40" t="s">
        <v>31</v>
      </c>
      <c r="C8" s="41">
        <v>0.86944444444444446</v>
      </c>
      <c r="D8" s="42" t="s">
        <v>32</v>
      </c>
      <c r="E8" s="43" t="s">
        <v>33</v>
      </c>
      <c r="F8" s="44" t="s">
        <v>34</v>
      </c>
      <c r="G8" s="42">
        <v>12</v>
      </c>
      <c r="H8" s="45">
        <v>340000</v>
      </c>
    </row>
    <row r="9" spans="1:8" s="1" customFormat="1" ht="24.95" customHeight="1" x14ac:dyDescent="0.3">
      <c r="A9" s="56" t="s">
        <v>10</v>
      </c>
      <c r="B9" s="57"/>
      <c r="C9" s="57"/>
      <c r="D9" s="57"/>
      <c r="E9" s="57"/>
      <c r="F9" s="57"/>
      <c r="G9" s="58"/>
      <c r="H9" s="59">
        <f>SUM(H8:H8)</f>
        <v>340000</v>
      </c>
    </row>
    <row r="10" spans="1:8" s="1" customFormat="1" ht="35.1" customHeight="1" x14ac:dyDescent="0.3">
      <c r="A10" s="9">
        <v>1</v>
      </c>
      <c r="B10" s="10" t="s">
        <v>36</v>
      </c>
      <c r="C10" s="11">
        <v>0.6118055555555556</v>
      </c>
      <c r="D10" s="12" t="s">
        <v>37</v>
      </c>
      <c r="E10" s="13" t="s">
        <v>38</v>
      </c>
      <c r="F10" s="14" t="s">
        <v>69</v>
      </c>
      <c r="G10" s="12">
        <v>10</v>
      </c>
      <c r="H10" s="15">
        <v>34800</v>
      </c>
    </row>
    <row r="11" spans="1:8" s="1" customFormat="1" ht="35.1" customHeight="1" x14ac:dyDescent="0.3">
      <c r="A11" s="9">
        <v>2</v>
      </c>
      <c r="B11" s="10" t="s">
        <v>39</v>
      </c>
      <c r="C11" s="11">
        <v>0.50694444444444442</v>
      </c>
      <c r="D11" s="12" t="s">
        <v>40</v>
      </c>
      <c r="E11" s="13" t="s">
        <v>41</v>
      </c>
      <c r="F11" s="14" t="s">
        <v>70</v>
      </c>
      <c r="G11" s="12">
        <v>3</v>
      </c>
      <c r="H11" s="15">
        <v>39000</v>
      </c>
    </row>
    <row r="12" spans="1:8" s="1" customFormat="1" ht="35.1" customHeight="1" thickBot="1" x14ac:dyDescent="0.35">
      <c r="A12" s="32">
        <v>3</v>
      </c>
      <c r="B12" s="33" t="s">
        <v>42</v>
      </c>
      <c r="C12" s="34">
        <v>0.52708333333333335</v>
      </c>
      <c r="D12" s="35" t="s">
        <v>43</v>
      </c>
      <c r="E12" s="36" t="s">
        <v>44</v>
      </c>
      <c r="F12" s="37" t="s">
        <v>71</v>
      </c>
      <c r="G12" s="35">
        <v>13</v>
      </c>
      <c r="H12" s="18">
        <v>162000</v>
      </c>
    </row>
    <row r="13" spans="1:8" s="1" customFormat="1" ht="24.95" customHeight="1" x14ac:dyDescent="0.3">
      <c r="A13" s="56" t="s">
        <v>11</v>
      </c>
      <c r="B13" s="57"/>
      <c r="C13" s="57"/>
      <c r="D13" s="57"/>
      <c r="E13" s="57"/>
      <c r="F13" s="57"/>
      <c r="G13" s="58"/>
      <c r="H13" s="59">
        <f>SUM(H10:H12)</f>
        <v>235800</v>
      </c>
    </row>
    <row r="14" spans="1:8" s="1" customFormat="1" ht="35.1" customHeight="1" x14ac:dyDescent="0.3">
      <c r="A14" s="9">
        <v>1</v>
      </c>
      <c r="B14" s="10" t="s">
        <v>45</v>
      </c>
      <c r="C14" s="11">
        <v>0.78541666666666676</v>
      </c>
      <c r="D14" s="12" t="s">
        <v>46</v>
      </c>
      <c r="E14" s="13" t="s">
        <v>47</v>
      </c>
      <c r="F14" s="14" t="s">
        <v>72</v>
      </c>
      <c r="G14" s="12">
        <v>7</v>
      </c>
      <c r="H14" s="15">
        <v>74000</v>
      </c>
    </row>
    <row r="15" spans="1:8" s="1" customFormat="1" ht="35.1" customHeight="1" x14ac:dyDescent="0.3">
      <c r="A15" s="9">
        <v>2</v>
      </c>
      <c r="B15" s="10" t="s">
        <v>48</v>
      </c>
      <c r="C15" s="11">
        <v>0.51111111111111118</v>
      </c>
      <c r="D15" s="12" t="s">
        <v>49</v>
      </c>
      <c r="E15" s="13" t="s">
        <v>50</v>
      </c>
      <c r="F15" s="14" t="s">
        <v>73</v>
      </c>
      <c r="G15" s="12">
        <v>7</v>
      </c>
      <c r="H15" s="15">
        <v>76000</v>
      </c>
    </row>
    <row r="16" spans="1:8" s="1" customFormat="1" ht="35.1" customHeight="1" x14ac:dyDescent="0.3">
      <c r="A16" s="9">
        <v>3</v>
      </c>
      <c r="B16" s="10" t="s">
        <v>51</v>
      </c>
      <c r="C16" s="11">
        <v>0.5</v>
      </c>
      <c r="D16" s="12" t="s">
        <v>52</v>
      </c>
      <c r="E16" s="13" t="s">
        <v>53</v>
      </c>
      <c r="F16" s="14" t="s">
        <v>74</v>
      </c>
      <c r="G16" s="12">
        <v>14</v>
      </c>
      <c r="H16" s="15">
        <v>154000</v>
      </c>
    </row>
    <row r="17" spans="1:8" s="1" customFormat="1" ht="35.1" customHeight="1" thickBot="1" x14ac:dyDescent="0.35">
      <c r="A17" s="32">
        <v>4</v>
      </c>
      <c r="B17" s="33" t="s">
        <v>54</v>
      </c>
      <c r="C17" s="34">
        <v>0.50694444444444442</v>
      </c>
      <c r="D17" s="35" t="s">
        <v>55</v>
      </c>
      <c r="E17" s="36" t="s">
        <v>56</v>
      </c>
      <c r="F17" s="37" t="s">
        <v>57</v>
      </c>
      <c r="G17" s="35">
        <v>9</v>
      </c>
      <c r="H17" s="18">
        <v>95000</v>
      </c>
    </row>
    <row r="18" spans="1:8" s="1" customFormat="1" ht="24.95" customHeight="1" x14ac:dyDescent="0.3">
      <c r="A18" s="56" t="s">
        <v>12</v>
      </c>
      <c r="B18" s="57"/>
      <c r="C18" s="57"/>
      <c r="D18" s="57"/>
      <c r="E18" s="57"/>
      <c r="F18" s="57"/>
      <c r="G18" s="58"/>
      <c r="H18" s="59">
        <f>SUM(H14:H17)</f>
        <v>399000</v>
      </c>
    </row>
    <row r="19" spans="1:8" s="1" customFormat="1" ht="35.1" customHeight="1" x14ac:dyDescent="0.3">
      <c r="A19" s="9">
        <v>1</v>
      </c>
      <c r="B19" s="10" t="s">
        <v>58</v>
      </c>
      <c r="C19" s="11">
        <v>0.51388888888888895</v>
      </c>
      <c r="D19" s="12" t="s">
        <v>59</v>
      </c>
      <c r="E19" s="13" t="s">
        <v>60</v>
      </c>
      <c r="F19" s="14" t="s">
        <v>104</v>
      </c>
      <c r="G19" s="12">
        <v>4</v>
      </c>
      <c r="H19" s="15">
        <v>40000</v>
      </c>
    </row>
    <row r="20" spans="1:8" s="1" customFormat="1" ht="35.1" customHeight="1" x14ac:dyDescent="0.3">
      <c r="A20" s="9">
        <v>2</v>
      </c>
      <c r="B20" s="10" t="s">
        <v>61</v>
      </c>
      <c r="C20" s="11">
        <v>0.84583333333333333</v>
      </c>
      <c r="D20" s="12" t="s">
        <v>62</v>
      </c>
      <c r="E20" s="13" t="s">
        <v>63</v>
      </c>
      <c r="F20" s="14" t="s">
        <v>64</v>
      </c>
      <c r="G20" s="12">
        <v>9</v>
      </c>
      <c r="H20" s="15">
        <v>215000</v>
      </c>
    </row>
    <row r="21" spans="1:8" s="1" customFormat="1" ht="35.1" customHeight="1" thickBot="1" x14ac:dyDescent="0.35">
      <c r="A21" s="32">
        <v>3</v>
      </c>
      <c r="B21" s="33" t="s">
        <v>65</v>
      </c>
      <c r="C21" s="34">
        <v>0.51388888888888895</v>
      </c>
      <c r="D21" s="35" t="s">
        <v>66</v>
      </c>
      <c r="E21" s="36" t="s">
        <v>67</v>
      </c>
      <c r="F21" s="37" t="s">
        <v>75</v>
      </c>
      <c r="G21" s="35">
        <v>3</v>
      </c>
      <c r="H21" s="18">
        <v>36000</v>
      </c>
    </row>
    <row r="22" spans="1:8" s="1" customFormat="1" ht="24.95" customHeight="1" x14ac:dyDescent="0.3">
      <c r="A22" s="56" t="s">
        <v>13</v>
      </c>
      <c r="B22" s="57"/>
      <c r="C22" s="57"/>
      <c r="D22" s="57"/>
      <c r="E22" s="57"/>
      <c r="F22" s="57"/>
      <c r="G22" s="58"/>
      <c r="H22" s="59">
        <f>SUM(H19:H21)</f>
        <v>291000</v>
      </c>
    </row>
    <row r="23" spans="1:8" s="1" customFormat="1" ht="35.1" customHeight="1" x14ac:dyDescent="0.3">
      <c r="A23" s="23">
        <v>1</v>
      </c>
      <c r="B23" s="24" t="s">
        <v>76</v>
      </c>
      <c r="C23" s="25">
        <v>0.52708333333333335</v>
      </c>
      <c r="D23" s="26" t="s">
        <v>77</v>
      </c>
      <c r="E23" s="27" t="s">
        <v>78</v>
      </c>
      <c r="F23" s="29" t="s">
        <v>105</v>
      </c>
      <c r="G23" s="26">
        <v>5</v>
      </c>
      <c r="H23" s="28">
        <v>115000</v>
      </c>
    </row>
    <row r="24" spans="1:8" s="1" customFormat="1" ht="35.1" customHeight="1" x14ac:dyDescent="0.3">
      <c r="A24" s="23">
        <v>2</v>
      </c>
      <c r="B24" s="24" t="s">
        <v>79</v>
      </c>
      <c r="C24" s="25">
        <v>0.72291666666666676</v>
      </c>
      <c r="D24" s="26" t="s">
        <v>80</v>
      </c>
      <c r="E24" s="27" t="s">
        <v>81</v>
      </c>
      <c r="F24" s="29" t="s">
        <v>106</v>
      </c>
      <c r="G24" s="26">
        <v>11</v>
      </c>
      <c r="H24" s="28">
        <v>51600</v>
      </c>
    </row>
    <row r="25" spans="1:8" s="1" customFormat="1" ht="35.1" customHeight="1" x14ac:dyDescent="0.3">
      <c r="A25" s="23">
        <v>3</v>
      </c>
      <c r="B25" s="24" t="s">
        <v>82</v>
      </c>
      <c r="C25" s="25">
        <v>0.51041666666666663</v>
      </c>
      <c r="D25" s="26" t="s">
        <v>83</v>
      </c>
      <c r="E25" s="27" t="s">
        <v>84</v>
      </c>
      <c r="F25" s="29" t="s">
        <v>107</v>
      </c>
      <c r="G25" s="26">
        <v>4</v>
      </c>
      <c r="H25" s="28">
        <v>56000</v>
      </c>
    </row>
    <row r="26" spans="1:8" s="1" customFormat="1" ht="35.1" customHeight="1" x14ac:dyDescent="0.3">
      <c r="A26" s="23">
        <v>4</v>
      </c>
      <c r="B26" s="24" t="s">
        <v>85</v>
      </c>
      <c r="C26" s="25">
        <v>0.52083333333333337</v>
      </c>
      <c r="D26" s="26" t="s">
        <v>86</v>
      </c>
      <c r="E26" s="27" t="s">
        <v>87</v>
      </c>
      <c r="F26" s="29" t="s">
        <v>108</v>
      </c>
      <c r="G26" s="26">
        <v>4</v>
      </c>
      <c r="H26" s="28">
        <v>61000</v>
      </c>
    </row>
    <row r="27" spans="1:8" s="1" customFormat="1" ht="35.1" customHeight="1" thickBot="1" x14ac:dyDescent="0.35">
      <c r="A27" s="46">
        <v>5</v>
      </c>
      <c r="B27" s="47" t="s">
        <v>88</v>
      </c>
      <c r="C27" s="48">
        <v>0.51458333333333328</v>
      </c>
      <c r="D27" s="49" t="s">
        <v>89</v>
      </c>
      <c r="E27" s="49" t="s">
        <v>90</v>
      </c>
      <c r="F27" s="50" t="s">
        <v>109</v>
      </c>
      <c r="G27" s="49">
        <v>4</v>
      </c>
      <c r="H27" s="51">
        <v>60000</v>
      </c>
    </row>
    <row r="28" spans="1:8" s="1" customFormat="1" ht="24.95" customHeight="1" x14ac:dyDescent="0.3">
      <c r="A28" s="56" t="s">
        <v>14</v>
      </c>
      <c r="B28" s="57"/>
      <c r="C28" s="57"/>
      <c r="D28" s="57"/>
      <c r="E28" s="57"/>
      <c r="F28" s="57"/>
      <c r="G28" s="58"/>
      <c r="H28" s="59">
        <f>SUM(H23:H27)</f>
        <v>343600</v>
      </c>
    </row>
    <row r="29" spans="1:8" s="1" customFormat="1" ht="35.1" customHeight="1" x14ac:dyDescent="0.3">
      <c r="A29" s="23">
        <v>1</v>
      </c>
      <c r="B29" s="24" t="s">
        <v>91</v>
      </c>
      <c r="C29" s="25">
        <v>0.53680555555555554</v>
      </c>
      <c r="D29" s="26" t="s">
        <v>92</v>
      </c>
      <c r="E29" s="27" t="s">
        <v>93</v>
      </c>
      <c r="F29" s="29" t="s">
        <v>94</v>
      </c>
      <c r="G29" s="26">
        <v>10</v>
      </c>
      <c r="H29" s="28">
        <v>30170</v>
      </c>
    </row>
    <row r="30" spans="1:8" s="1" customFormat="1" ht="35.1" customHeight="1" x14ac:dyDescent="0.3">
      <c r="A30" s="23">
        <v>2</v>
      </c>
      <c r="B30" s="24" t="s">
        <v>95</v>
      </c>
      <c r="C30" s="25">
        <v>0.4861111111111111</v>
      </c>
      <c r="D30" s="26" t="s">
        <v>96</v>
      </c>
      <c r="E30" s="27" t="s">
        <v>97</v>
      </c>
      <c r="F30" s="29" t="s">
        <v>110</v>
      </c>
      <c r="G30" s="26">
        <v>3</v>
      </c>
      <c r="H30" s="28">
        <v>39000</v>
      </c>
    </row>
    <row r="31" spans="1:8" s="1" customFormat="1" ht="35.1" customHeight="1" x14ac:dyDescent="0.3">
      <c r="A31" s="23">
        <v>3</v>
      </c>
      <c r="B31" s="24" t="s">
        <v>98</v>
      </c>
      <c r="C31" s="25">
        <v>0.52500000000000002</v>
      </c>
      <c r="D31" s="26" t="s">
        <v>99</v>
      </c>
      <c r="E31" s="27" t="s">
        <v>100</v>
      </c>
      <c r="F31" s="29" t="s">
        <v>111</v>
      </c>
      <c r="G31" s="26">
        <v>7</v>
      </c>
      <c r="H31" s="28">
        <v>77000</v>
      </c>
    </row>
    <row r="32" spans="1:8" s="1" customFormat="1" ht="35.1" customHeight="1" thickBot="1" x14ac:dyDescent="0.35">
      <c r="A32" s="46">
        <v>4</v>
      </c>
      <c r="B32" s="47" t="s">
        <v>101</v>
      </c>
      <c r="C32" s="48">
        <v>0.48194444444444445</v>
      </c>
      <c r="D32" s="49" t="s">
        <v>102</v>
      </c>
      <c r="E32" s="52" t="s">
        <v>103</v>
      </c>
      <c r="F32" s="50" t="s">
        <v>112</v>
      </c>
      <c r="G32" s="49">
        <v>3</v>
      </c>
      <c r="H32" s="51">
        <v>45000</v>
      </c>
    </row>
    <row r="33" spans="1:8" s="1" customFormat="1" ht="24.95" customHeight="1" x14ac:dyDescent="0.3">
      <c r="A33" s="56" t="s">
        <v>15</v>
      </c>
      <c r="B33" s="57"/>
      <c r="C33" s="57"/>
      <c r="D33" s="57"/>
      <c r="E33" s="57"/>
      <c r="F33" s="57"/>
      <c r="G33" s="58"/>
      <c r="H33" s="60">
        <f>SUM(H29:H32)</f>
        <v>191170</v>
      </c>
    </row>
    <row r="34" spans="1:8" s="1" customFormat="1" ht="35.1" customHeight="1" x14ac:dyDescent="0.3">
      <c r="A34" s="23">
        <v>1</v>
      </c>
      <c r="B34" s="24" t="s">
        <v>122</v>
      </c>
      <c r="C34" s="25">
        <v>0.52361111111111114</v>
      </c>
      <c r="D34" s="26" t="s">
        <v>123</v>
      </c>
      <c r="E34" s="27" t="s">
        <v>113</v>
      </c>
      <c r="F34" s="29" t="s">
        <v>129</v>
      </c>
      <c r="G34" s="26">
        <v>3</v>
      </c>
      <c r="H34" s="28">
        <v>40000</v>
      </c>
    </row>
    <row r="35" spans="1:8" s="1" customFormat="1" ht="35.1" customHeight="1" x14ac:dyDescent="0.3">
      <c r="A35" s="23">
        <v>2</v>
      </c>
      <c r="B35" s="24" t="s">
        <v>114</v>
      </c>
      <c r="C35" s="25">
        <v>0.51111111111111118</v>
      </c>
      <c r="D35" s="26" t="s">
        <v>124</v>
      </c>
      <c r="E35" s="27" t="s">
        <v>115</v>
      </c>
      <c r="F35" s="29" t="s">
        <v>130</v>
      </c>
      <c r="G35" s="26">
        <v>3</v>
      </c>
      <c r="H35" s="28">
        <v>38500</v>
      </c>
    </row>
    <row r="36" spans="1:8" s="1" customFormat="1" ht="35.1" customHeight="1" x14ac:dyDescent="0.3">
      <c r="A36" s="23">
        <v>3</v>
      </c>
      <c r="B36" s="24" t="s">
        <v>116</v>
      </c>
      <c r="C36" s="25">
        <v>0.4826388888888889</v>
      </c>
      <c r="D36" s="26" t="s">
        <v>125</v>
      </c>
      <c r="E36" s="27" t="s">
        <v>126</v>
      </c>
      <c r="F36" s="29" t="s">
        <v>131</v>
      </c>
      <c r="G36" s="26">
        <v>5</v>
      </c>
      <c r="H36" s="28">
        <v>62000</v>
      </c>
    </row>
    <row r="37" spans="1:8" s="1" customFormat="1" ht="35.1" customHeight="1" x14ac:dyDescent="0.3">
      <c r="A37" s="23">
        <v>4</v>
      </c>
      <c r="B37" s="24" t="s">
        <v>117</v>
      </c>
      <c r="C37" s="25">
        <v>0.77847222222222223</v>
      </c>
      <c r="D37" s="26" t="s">
        <v>121</v>
      </c>
      <c r="E37" s="27" t="s">
        <v>118</v>
      </c>
      <c r="F37" s="29" t="s">
        <v>132</v>
      </c>
      <c r="G37" s="26">
        <v>4</v>
      </c>
      <c r="H37" s="28">
        <v>51000</v>
      </c>
    </row>
    <row r="38" spans="1:8" s="1" customFormat="1" ht="35.1" customHeight="1" x14ac:dyDescent="0.3">
      <c r="A38" s="23">
        <v>5</v>
      </c>
      <c r="B38" s="24" t="s">
        <v>127</v>
      </c>
      <c r="C38" s="25">
        <v>0.80763888888888891</v>
      </c>
      <c r="D38" s="26" t="s">
        <v>121</v>
      </c>
      <c r="E38" s="27" t="s">
        <v>119</v>
      </c>
      <c r="F38" s="29" t="s">
        <v>133</v>
      </c>
      <c r="G38" s="26">
        <v>4</v>
      </c>
      <c r="H38" s="28">
        <v>35000</v>
      </c>
    </row>
    <row r="39" spans="1:8" s="1" customFormat="1" ht="35.1" customHeight="1" thickBot="1" x14ac:dyDescent="0.35">
      <c r="A39" s="46">
        <v>6</v>
      </c>
      <c r="B39" s="47" t="s">
        <v>120</v>
      </c>
      <c r="C39" s="48">
        <v>0.78541666666666676</v>
      </c>
      <c r="D39" s="49" t="s">
        <v>121</v>
      </c>
      <c r="E39" s="52" t="s">
        <v>128</v>
      </c>
      <c r="F39" s="50" t="s">
        <v>134</v>
      </c>
      <c r="G39" s="49">
        <v>4</v>
      </c>
      <c r="H39" s="51">
        <v>36000</v>
      </c>
    </row>
    <row r="40" spans="1:8" s="1" customFormat="1" ht="24.95" customHeight="1" x14ac:dyDescent="0.3">
      <c r="A40" s="56" t="s">
        <v>16</v>
      </c>
      <c r="B40" s="57"/>
      <c r="C40" s="57"/>
      <c r="D40" s="57"/>
      <c r="E40" s="57"/>
      <c r="F40" s="57"/>
      <c r="G40" s="58"/>
      <c r="H40" s="60">
        <f>SUM(H34:H39)</f>
        <v>262500</v>
      </c>
    </row>
    <row r="41" spans="1:8" s="1" customFormat="1" ht="35.1" customHeight="1" x14ac:dyDescent="0.3">
      <c r="A41" s="23">
        <v>1</v>
      </c>
      <c r="B41" s="24" t="s">
        <v>135</v>
      </c>
      <c r="C41" s="25">
        <v>0.50208333333333333</v>
      </c>
      <c r="D41" s="26" t="s">
        <v>136</v>
      </c>
      <c r="E41" s="27" t="s">
        <v>137</v>
      </c>
      <c r="F41" s="29" t="s">
        <v>156</v>
      </c>
      <c r="G41" s="26">
        <v>3</v>
      </c>
      <c r="H41" s="28">
        <v>41700</v>
      </c>
    </row>
    <row r="42" spans="1:8" s="1" customFormat="1" ht="35.1" customHeight="1" x14ac:dyDescent="0.3">
      <c r="A42" s="23">
        <v>2</v>
      </c>
      <c r="B42" s="24" t="s">
        <v>138</v>
      </c>
      <c r="C42" s="25">
        <v>0.50902777777777775</v>
      </c>
      <c r="D42" s="26" t="s">
        <v>139</v>
      </c>
      <c r="E42" s="27" t="s">
        <v>140</v>
      </c>
      <c r="F42" s="29" t="s">
        <v>157</v>
      </c>
      <c r="G42" s="26">
        <v>3</v>
      </c>
      <c r="H42" s="28">
        <v>36000</v>
      </c>
    </row>
    <row r="43" spans="1:8" s="1" customFormat="1" ht="35.1" customHeight="1" x14ac:dyDescent="0.3">
      <c r="A43" s="23">
        <v>3</v>
      </c>
      <c r="B43" s="24" t="s">
        <v>141</v>
      </c>
      <c r="C43" s="25">
        <v>0.52708333333333335</v>
      </c>
      <c r="D43" s="26" t="s">
        <v>142</v>
      </c>
      <c r="E43" s="27" t="s">
        <v>143</v>
      </c>
      <c r="F43" s="29" t="s">
        <v>158</v>
      </c>
      <c r="G43" s="26">
        <v>7</v>
      </c>
      <c r="H43" s="28">
        <v>88000</v>
      </c>
    </row>
    <row r="44" spans="1:8" s="1" customFormat="1" ht="35.1" customHeight="1" x14ac:dyDescent="0.3">
      <c r="A44" s="23">
        <v>4</v>
      </c>
      <c r="B44" s="24" t="s">
        <v>144</v>
      </c>
      <c r="C44" s="25">
        <v>0.50069444444444444</v>
      </c>
      <c r="D44" s="26" t="s">
        <v>145</v>
      </c>
      <c r="E44" s="27" t="s">
        <v>146</v>
      </c>
      <c r="F44" s="29" t="s">
        <v>159</v>
      </c>
      <c r="G44" s="26">
        <v>11</v>
      </c>
      <c r="H44" s="28">
        <v>93500</v>
      </c>
    </row>
    <row r="45" spans="1:8" s="1" customFormat="1" ht="35.1" customHeight="1" x14ac:dyDescent="0.3">
      <c r="A45" s="23">
        <v>5</v>
      </c>
      <c r="B45" s="24" t="s">
        <v>147</v>
      </c>
      <c r="C45" s="25">
        <v>0.4694444444444445</v>
      </c>
      <c r="D45" s="26" t="s">
        <v>148</v>
      </c>
      <c r="E45" s="27" t="s">
        <v>149</v>
      </c>
      <c r="F45" s="29" t="s">
        <v>160</v>
      </c>
      <c r="G45" s="26">
        <v>4</v>
      </c>
      <c r="H45" s="28">
        <v>22000</v>
      </c>
    </row>
    <row r="46" spans="1:8" s="1" customFormat="1" ht="35.1" customHeight="1" x14ac:dyDescent="0.3">
      <c r="A46" s="23">
        <v>6</v>
      </c>
      <c r="B46" s="24" t="s">
        <v>150</v>
      </c>
      <c r="C46" s="25">
        <v>0.55486111111111114</v>
      </c>
      <c r="D46" s="26" t="s">
        <v>151</v>
      </c>
      <c r="E46" s="27" t="s">
        <v>152</v>
      </c>
      <c r="F46" s="29" t="s">
        <v>161</v>
      </c>
      <c r="G46" s="26">
        <v>6</v>
      </c>
      <c r="H46" s="28">
        <v>19800</v>
      </c>
    </row>
    <row r="47" spans="1:8" s="1" customFormat="1" ht="35.1" customHeight="1" thickBot="1" x14ac:dyDescent="0.35">
      <c r="A47" s="46">
        <v>7</v>
      </c>
      <c r="B47" s="47" t="s">
        <v>153</v>
      </c>
      <c r="C47" s="48">
        <v>0.49791666666666662</v>
      </c>
      <c r="D47" s="49" t="s">
        <v>154</v>
      </c>
      <c r="E47" s="52" t="s">
        <v>155</v>
      </c>
      <c r="F47" s="50" t="s">
        <v>162</v>
      </c>
      <c r="G47" s="49">
        <v>3</v>
      </c>
      <c r="H47" s="51">
        <v>37500</v>
      </c>
    </row>
    <row r="48" spans="1:8" s="1" customFormat="1" ht="24.95" customHeight="1" x14ac:dyDescent="0.3">
      <c r="A48" s="61" t="s">
        <v>17</v>
      </c>
      <c r="B48" s="61"/>
      <c r="C48" s="61"/>
      <c r="D48" s="61"/>
      <c r="E48" s="61"/>
      <c r="F48" s="61"/>
      <c r="G48" s="61"/>
      <c r="H48" s="60">
        <f>SUM(H41:H47)</f>
        <v>338500</v>
      </c>
    </row>
    <row r="49" spans="1:8" s="1" customFormat="1" ht="35.1" customHeight="1" x14ac:dyDescent="0.3">
      <c r="A49" s="23">
        <v>1</v>
      </c>
      <c r="B49" s="24" t="s">
        <v>163</v>
      </c>
      <c r="C49" s="25">
        <v>0.81388888888888899</v>
      </c>
      <c r="D49" s="26" t="s">
        <v>164</v>
      </c>
      <c r="E49" s="27" t="s">
        <v>237</v>
      </c>
      <c r="F49" s="29" t="s">
        <v>165</v>
      </c>
      <c r="G49" s="26">
        <v>3</v>
      </c>
      <c r="H49" s="28">
        <v>74000</v>
      </c>
    </row>
    <row r="50" spans="1:8" s="1" customFormat="1" ht="35.1" customHeight="1" x14ac:dyDescent="0.3">
      <c r="A50" s="23">
        <v>2</v>
      </c>
      <c r="B50" s="24" t="s">
        <v>166</v>
      </c>
      <c r="C50" s="19">
        <v>0.51597222222222217</v>
      </c>
      <c r="D50" s="20" t="s">
        <v>169</v>
      </c>
      <c r="E50" s="27" t="s">
        <v>236</v>
      </c>
      <c r="F50" s="21" t="s">
        <v>172</v>
      </c>
      <c r="G50" s="20">
        <v>2</v>
      </c>
      <c r="H50" s="22">
        <v>24000</v>
      </c>
    </row>
    <row r="51" spans="1:8" s="1" customFormat="1" ht="35.1" customHeight="1" x14ac:dyDescent="0.3">
      <c r="A51" s="23">
        <v>3</v>
      </c>
      <c r="B51" s="24" t="s">
        <v>167</v>
      </c>
      <c r="C51" s="19">
        <v>0.50416666666666665</v>
      </c>
      <c r="D51" s="20" t="s">
        <v>170</v>
      </c>
      <c r="E51" s="27" t="s">
        <v>235</v>
      </c>
      <c r="F51" s="21" t="s">
        <v>173</v>
      </c>
      <c r="G51" s="20">
        <v>2</v>
      </c>
      <c r="H51" s="22">
        <v>22000</v>
      </c>
    </row>
    <row r="52" spans="1:8" s="1" customFormat="1" ht="35.1" customHeight="1" thickBot="1" x14ac:dyDescent="0.35">
      <c r="A52" s="46">
        <v>4</v>
      </c>
      <c r="B52" s="47" t="s">
        <v>168</v>
      </c>
      <c r="C52" s="41">
        <v>0.52500000000000002</v>
      </c>
      <c r="D52" s="42" t="s">
        <v>171</v>
      </c>
      <c r="E52" s="52" t="s">
        <v>234</v>
      </c>
      <c r="F52" s="44" t="s">
        <v>174</v>
      </c>
      <c r="G52" s="42">
        <v>3</v>
      </c>
      <c r="H52" s="45">
        <v>34000</v>
      </c>
    </row>
    <row r="53" spans="1:8" s="1" customFormat="1" ht="24.95" customHeight="1" x14ac:dyDescent="0.3">
      <c r="A53" s="61" t="s">
        <v>18</v>
      </c>
      <c r="B53" s="61"/>
      <c r="C53" s="61"/>
      <c r="D53" s="61"/>
      <c r="E53" s="61"/>
      <c r="F53" s="61"/>
      <c r="G53" s="61"/>
      <c r="H53" s="60">
        <f>SUM(H49:H52)</f>
        <v>154000</v>
      </c>
    </row>
    <row r="54" spans="1:8" s="1" customFormat="1" ht="35.1" customHeight="1" x14ac:dyDescent="0.3">
      <c r="A54" s="9">
        <v>1</v>
      </c>
      <c r="B54" s="10" t="s">
        <v>175</v>
      </c>
      <c r="C54" s="30">
        <v>0.49652777777777773</v>
      </c>
      <c r="D54" s="12" t="s">
        <v>179</v>
      </c>
      <c r="E54" s="27" t="s">
        <v>233</v>
      </c>
      <c r="F54" s="21" t="s">
        <v>183</v>
      </c>
      <c r="G54" s="12">
        <v>4</v>
      </c>
      <c r="H54" s="15">
        <v>44700</v>
      </c>
    </row>
    <row r="55" spans="1:8" s="1" customFormat="1" ht="35.1" customHeight="1" x14ac:dyDescent="0.3">
      <c r="A55" s="9">
        <v>2</v>
      </c>
      <c r="B55" s="10" t="s">
        <v>176</v>
      </c>
      <c r="C55" s="30">
        <v>0.53263888888888888</v>
      </c>
      <c r="D55" s="12" t="s">
        <v>180</v>
      </c>
      <c r="E55" s="27" t="s">
        <v>232</v>
      </c>
      <c r="F55" s="21" t="s">
        <v>184</v>
      </c>
      <c r="G55" s="12">
        <v>3</v>
      </c>
      <c r="H55" s="15">
        <v>30000</v>
      </c>
    </row>
    <row r="56" spans="1:8" s="1" customFormat="1" ht="35.1" customHeight="1" x14ac:dyDescent="0.3">
      <c r="A56" s="9">
        <v>3</v>
      </c>
      <c r="B56" s="10" t="s">
        <v>177</v>
      </c>
      <c r="C56" s="30">
        <v>0.51180555555555551</v>
      </c>
      <c r="D56" s="12" t="s">
        <v>181</v>
      </c>
      <c r="E56" s="27" t="s">
        <v>231</v>
      </c>
      <c r="F56" s="21" t="s">
        <v>185</v>
      </c>
      <c r="G56" s="12">
        <v>4</v>
      </c>
      <c r="H56" s="15">
        <v>47200</v>
      </c>
    </row>
    <row r="57" spans="1:8" s="1" customFormat="1" ht="35.1" customHeight="1" thickBot="1" x14ac:dyDescent="0.35">
      <c r="A57" s="31">
        <v>4</v>
      </c>
      <c r="B57" s="33" t="s">
        <v>178</v>
      </c>
      <c r="C57" s="53">
        <v>0.52430555555555558</v>
      </c>
      <c r="D57" s="35" t="s">
        <v>182</v>
      </c>
      <c r="E57" s="52" t="s">
        <v>230</v>
      </c>
      <c r="F57" s="44" t="s">
        <v>186</v>
      </c>
      <c r="G57" s="35">
        <v>4</v>
      </c>
      <c r="H57" s="18">
        <v>36000</v>
      </c>
    </row>
    <row r="58" spans="1:8" s="1" customFormat="1" ht="24.95" customHeight="1" x14ac:dyDescent="0.3">
      <c r="A58" s="61" t="s">
        <v>19</v>
      </c>
      <c r="B58" s="61"/>
      <c r="C58" s="61"/>
      <c r="D58" s="61"/>
      <c r="E58" s="61"/>
      <c r="F58" s="61"/>
      <c r="G58" s="61"/>
      <c r="H58" s="60">
        <f>SUM(H54:H57)</f>
        <v>157900</v>
      </c>
    </row>
    <row r="59" spans="1:8" s="1" customFormat="1" ht="35.1" customHeight="1" x14ac:dyDescent="0.3">
      <c r="A59" s="9">
        <v>1</v>
      </c>
      <c r="B59" s="10" t="s">
        <v>187</v>
      </c>
      <c r="C59" s="30">
        <v>0.81874999999999998</v>
      </c>
      <c r="D59" s="12" t="s">
        <v>197</v>
      </c>
      <c r="E59" s="27" t="s">
        <v>219</v>
      </c>
      <c r="F59" s="14" t="s">
        <v>208</v>
      </c>
      <c r="G59" s="12">
        <v>13</v>
      </c>
      <c r="H59" s="15">
        <v>170000</v>
      </c>
    </row>
    <row r="60" spans="1:8" s="1" customFormat="1" ht="35.1" customHeight="1" x14ac:dyDescent="0.3">
      <c r="A60" s="9">
        <v>2</v>
      </c>
      <c r="B60" s="10" t="s">
        <v>188</v>
      </c>
      <c r="C60" s="30">
        <v>0.51250000000000007</v>
      </c>
      <c r="D60" s="12" t="s">
        <v>198</v>
      </c>
      <c r="E60" s="27" t="s">
        <v>220</v>
      </c>
      <c r="F60" s="14" t="s">
        <v>209</v>
      </c>
      <c r="G60" s="12">
        <v>3</v>
      </c>
      <c r="H60" s="15">
        <v>38000</v>
      </c>
    </row>
    <row r="61" spans="1:8" s="1" customFormat="1" ht="35.1" customHeight="1" x14ac:dyDescent="0.3">
      <c r="A61" s="9">
        <v>3</v>
      </c>
      <c r="B61" s="10" t="s">
        <v>189</v>
      </c>
      <c r="C61" s="30">
        <v>0.51874999999999993</v>
      </c>
      <c r="D61" s="12" t="s">
        <v>199</v>
      </c>
      <c r="E61" s="27" t="s">
        <v>229</v>
      </c>
      <c r="F61" s="14" t="s">
        <v>210</v>
      </c>
      <c r="G61" s="12">
        <v>4</v>
      </c>
      <c r="H61" s="15">
        <v>36000</v>
      </c>
    </row>
    <row r="62" spans="1:8" s="1" customFormat="1" ht="35.1" customHeight="1" x14ac:dyDescent="0.3">
      <c r="A62" s="9">
        <v>4</v>
      </c>
      <c r="B62" s="10" t="s">
        <v>190</v>
      </c>
      <c r="C62" s="30">
        <v>0.51944444444444449</v>
      </c>
      <c r="D62" s="12" t="s">
        <v>200</v>
      </c>
      <c r="E62" s="27" t="s">
        <v>221</v>
      </c>
      <c r="F62" s="14" t="s">
        <v>211</v>
      </c>
      <c r="G62" s="12">
        <v>3</v>
      </c>
      <c r="H62" s="15">
        <v>37500</v>
      </c>
    </row>
    <row r="63" spans="1:8" s="1" customFormat="1" ht="35.1" customHeight="1" x14ac:dyDescent="0.3">
      <c r="A63" s="9">
        <v>5</v>
      </c>
      <c r="B63" s="10" t="s">
        <v>191</v>
      </c>
      <c r="C63" s="30">
        <v>0.52222222222222225</v>
      </c>
      <c r="D63" s="12" t="s">
        <v>201</v>
      </c>
      <c r="E63" s="27" t="s">
        <v>222</v>
      </c>
      <c r="F63" s="14" t="s">
        <v>212</v>
      </c>
      <c r="G63" s="12">
        <v>3</v>
      </c>
      <c r="H63" s="15">
        <v>39000</v>
      </c>
    </row>
    <row r="64" spans="1:8" s="1" customFormat="1" ht="35.1" customHeight="1" x14ac:dyDescent="0.3">
      <c r="A64" s="32">
        <v>6</v>
      </c>
      <c r="B64" s="10" t="s">
        <v>192</v>
      </c>
      <c r="C64" s="30">
        <v>0.52708333333333335</v>
      </c>
      <c r="D64" s="12" t="s">
        <v>202</v>
      </c>
      <c r="E64" s="27" t="s">
        <v>223</v>
      </c>
      <c r="F64" s="14" t="s">
        <v>213</v>
      </c>
      <c r="G64" s="12">
        <v>6</v>
      </c>
      <c r="H64" s="15">
        <v>74000</v>
      </c>
    </row>
    <row r="65" spans="1:8" s="1" customFormat="1" ht="35.1" customHeight="1" x14ac:dyDescent="0.3">
      <c r="A65" s="12">
        <v>7</v>
      </c>
      <c r="B65" s="10" t="s">
        <v>193</v>
      </c>
      <c r="C65" s="30">
        <v>0.51874999999999993</v>
      </c>
      <c r="D65" s="12" t="s">
        <v>203</v>
      </c>
      <c r="E65" s="27" t="s">
        <v>224</v>
      </c>
      <c r="F65" s="14" t="s">
        <v>214</v>
      </c>
      <c r="G65" s="12">
        <v>5</v>
      </c>
      <c r="H65" s="15">
        <v>11300</v>
      </c>
    </row>
    <row r="66" spans="1:8" s="1" customFormat="1" ht="35.1" customHeight="1" x14ac:dyDescent="0.3">
      <c r="A66" s="12">
        <v>8</v>
      </c>
      <c r="B66" s="10" t="s">
        <v>194</v>
      </c>
      <c r="C66" s="30">
        <v>0.51527777777777783</v>
      </c>
      <c r="D66" s="12" t="s">
        <v>204</v>
      </c>
      <c r="E66" s="27" t="s">
        <v>225</v>
      </c>
      <c r="F66" s="14" t="s">
        <v>215</v>
      </c>
      <c r="G66" s="12">
        <v>8</v>
      </c>
      <c r="H66" s="15">
        <v>96000</v>
      </c>
    </row>
    <row r="67" spans="1:8" s="1" customFormat="1" ht="35.1" customHeight="1" x14ac:dyDescent="0.3">
      <c r="A67" s="12">
        <v>9</v>
      </c>
      <c r="B67" s="10" t="s">
        <v>195</v>
      </c>
      <c r="C67" s="30">
        <v>0.51597222222222217</v>
      </c>
      <c r="D67" s="12" t="s">
        <v>205</v>
      </c>
      <c r="E67" s="27" t="s">
        <v>226</v>
      </c>
      <c r="F67" s="14" t="s">
        <v>216</v>
      </c>
      <c r="G67" s="12">
        <v>10</v>
      </c>
      <c r="H67" s="15">
        <v>212000</v>
      </c>
    </row>
    <row r="68" spans="1:8" s="1" customFormat="1" ht="35.1" customHeight="1" x14ac:dyDescent="0.3">
      <c r="A68" s="12">
        <v>10</v>
      </c>
      <c r="B68" s="10" t="s">
        <v>195</v>
      </c>
      <c r="C68" s="30">
        <v>0.51874999999999993</v>
      </c>
      <c r="D68" s="12" t="s">
        <v>206</v>
      </c>
      <c r="E68" s="27" t="s">
        <v>227</v>
      </c>
      <c r="F68" s="14" t="s">
        <v>217</v>
      </c>
      <c r="G68" s="12">
        <v>10</v>
      </c>
      <c r="H68" s="15">
        <v>24100</v>
      </c>
    </row>
    <row r="69" spans="1:8" s="1" customFormat="1" ht="35.1" customHeight="1" thickBot="1" x14ac:dyDescent="0.35">
      <c r="A69" s="35">
        <v>11</v>
      </c>
      <c r="B69" s="33" t="s">
        <v>196</v>
      </c>
      <c r="C69" s="53">
        <v>0.76944444444444438</v>
      </c>
      <c r="D69" s="35" t="s">
        <v>207</v>
      </c>
      <c r="E69" s="52" t="s">
        <v>228</v>
      </c>
      <c r="F69" s="37" t="s">
        <v>218</v>
      </c>
      <c r="G69" s="35">
        <v>4</v>
      </c>
      <c r="H69" s="18">
        <v>67440</v>
      </c>
    </row>
    <row r="70" spans="1:8" s="1" customFormat="1" ht="24.95" customHeight="1" x14ac:dyDescent="0.3">
      <c r="A70" s="61" t="s">
        <v>20</v>
      </c>
      <c r="B70" s="61"/>
      <c r="C70" s="61"/>
      <c r="D70" s="61"/>
      <c r="E70" s="61"/>
      <c r="F70" s="61"/>
      <c r="G70" s="61"/>
      <c r="H70" s="60">
        <f>SUM(H59:H69)</f>
        <v>805340</v>
      </c>
    </row>
  </sheetData>
  <mergeCells count="13">
    <mergeCell ref="A70:G70"/>
    <mergeCell ref="A58:G58"/>
    <mergeCell ref="A53:G53"/>
    <mergeCell ref="A1:E1"/>
    <mergeCell ref="A7:G7"/>
    <mergeCell ref="A9:G9"/>
    <mergeCell ref="A13:G13"/>
    <mergeCell ref="A18:G18"/>
    <mergeCell ref="A48:G48"/>
    <mergeCell ref="A40:G40"/>
    <mergeCell ref="A33:G33"/>
    <mergeCell ref="A28:G28"/>
    <mergeCell ref="A22:G22"/>
  </mergeCells>
  <phoneticPr fontId="2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한국영상자료원</dc:creator>
  <cp:lastModifiedBy>user</cp:lastModifiedBy>
  <cp:lastPrinted>2018-03-09T08:30:31Z</cp:lastPrinted>
  <dcterms:created xsi:type="dcterms:W3CDTF">2014-09-12T06:13:49Z</dcterms:created>
  <dcterms:modified xsi:type="dcterms:W3CDTF">2025-01-10T09:26:59Z</dcterms:modified>
</cp:coreProperties>
</file>