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4660" windowHeight="12150" activeTab="11"/>
  </bookViews>
  <sheets>
    <sheet name="1월" sheetId="13" r:id="rId1"/>
    <sheet name="2월" sheetId="14" r:id="rId2"/>
    <sheet name="3월" sheetId="15" r:id="rId3"/>
    <sheet name="4월" sheetId="16" r:id="rId4"/>
    <sheet name="5월" sheetId="17" r:id="rId5"/>
    <sheet name="6월" sheetId="18" r:id="rId6"/>
    <sheet name="7월" sheetId="19" r:id="rId7"/>
    <sheet name="8월" sheetId="20" r:id="rId8"/>
    <sheet name="9월" sheetId="21" r:id="rId9"/>
    <sheet name="10월" sheetId="22" r:id="rId10"/>
    <sheet name="11월" sheetId="23" r:id="rId11"/>
    <sheet name="12월" sheetId="24" r:id="rId12"/>
  </sheets>
  <calcPr calcId="125725"/>
</workbook>
</file>

<file path=xl/calcChain.xml><?xml version="1.0" encoding="utf-8"?>
<calcChain xmlns="http://schemas.openxmlformats.org/spreadsheetml/2006/main">
  <c r="H6" i="24"/>
  <c r="H11" i="23"/>
  <c r="H7" i="22"/>
  <c r="H8" i="21"/>
  <c r="H9" i="20"/>
  <c r="H10" i="19"/>
  <c r="H14" i="18"/>
  <c r="H6" i="17"/>
  <c r="H10" i="16"/>
  <c r="H12" i="15"/>
  <c r="H9" i="14"/>
  <c r="H9" i="13"/>
</calcChain>
</file>

<file path=xl/sharedStrings.xml><?xml version="1.0" encoding="utf-8"?>
<sst xmlns="http://schemas.openxmlformats.org/spreadsheetml/2006/main" count="385" uniqueCount="204">
  <si>
    <t>     </t>
    <phoneticPr fontId="3" type="noConversion"/>
  </si>
  <si>
    <t>연번</t>
  </si>
  <si>
    <t>사용일시</t>
    <phoneticPr fontId="3" type="noConversion"/>
  </si>
  <si>
    <t>집행내역(목적)</t>
    <phoneticPr fontId="3" type="noConversion"/>
  </si>
  <si>
    <t>사용처(장소)</t>
    <phoneticPr fontId="3" type="noConversion"/>
  </si>
  <si>
    <t>집행대상자</t>
    <phoneticPr fontId="3" type="noConversion"/>
  </si>
  <si>
    <t>집행구분</t>
    <phoneticPr fontId="3" type="noConversion"/>
  </si>
  <si>
    <t>인원(명)</t>
    <phoneticPr fontId="3" type="noConversion"/>
  </si>
  <si>
    <t>집행금액(원)</t>
    <phoneticPr fontId="3" type="noConversion"/>
  </si>
  <si>
    <t>법인카드</t>
  </si>
  <si>
    <t>계</t>
    <phoneticPr fontId="1" type="noConversion"/>
  </si>
  <si>
    <t>시네마테크부장</t>
    <phoneticPr fontId="3" type="noConversion"/>
  </si>
  <si>
    <t>경영기획부 직원</t>
    <phoneticPr fontId="3" type="noConversion"/>
  </si>
  <si>
    <t xml:space="preserve"> &lt; 2016년 1월 사무국장 업무추진비 집행내역 &gt;</t>
    <phoneticPr fontId="3" type="noConversion"/>
  </si>
  <si>
    <t>찾아가는 영화관 사업계획회의</t>
    <phoneticPr fontId="3" type="noConversion"/>
  </si>
  <si>
    <t>류차이나
(02-307-5077)</t>
    <phoneticPr fontId="3" type="noConversion"/>
  </si>
  <si>
    <t>2016년 예산집행관련 회의</t>
    <phoneticPr fontId="3" type="noConversion"/>
  </si>
  <si>
    <t>카페마마스
(02-376-1250)</t>
    <phoneticPr fontId="3" type="noConversion"/>
  </si>
  <si>
    <t>전임 사무국장 간담회</t>
    <phoneticPr fontId="3" type="noConversion"/>
  </si>
  <si>
    <t>풍석원
(02-723-9978)</t>
    <phoneticPr fontId="3" type="noConversion"/>
  </si>
  <si>
    <t>정부 3.0 관련 대책 회의</t>
    <phoneticPr fontId="3" type="noConversion"/>
  </si>
  <si>
    <t>2016.01.29</t>
    <phoneticPr fontId="3" type="noConversion"/>
  </si>
  <si>
    <t>16년 업무추진계획 관련회의</t>
    <phoneticPr fontId="3" type="noConversion"/>
  </si>
  <si>
    <t>초향각
(044-867-0902)</t>
    <phoneticPr fontId="3" type="noConversion"/>
  </si>
  <si>
    <t>법인카드</t>
    <phoneticPr fontId="3" type="noConversion"/>
  </si>
  <si>
    <t>전임 사무국장</t>
    <phoneticPr fontId="3" type="noConversion"/>
  </si>
  <si>
    <t>자료서비스부 직원</t>
    <phoneticPr fontId="3" type="noConversion"/>
  </si>
  <si>
    <t>문화부 관계자</t>
    <phoneticPr fontId="3" type="noConversion"/>
  </si>
  <si>
    <t>기관홍보협의 오찬</t>
    <phoneticPr fontId="3" type="noConversion"/>
  </si>
  <si>
    <t>기관 업무협의 오찬</t>
    <phoneticPr fontId="3" type="noConversion"/>
  </si>
  <si>
    <t>시네마테크 프로그래밍 협의 오찬</t>
    <phoneticPr fontId="3" type="noConversion"/>
  </si>
  <si>
    <t>한-불 상호교류의해 사업협의 석찬</t>
    <phoneticPr fontId="3" type="noConversion"/>
  </si>
  <si>
    <t>도서관및 파주 직원 격려오찬</t>
    <phoneticPr fontId="3" type="noConversion"/>
  </si>
  <si>
    <t>하노이의아침
(02-363-8839)</t>
    <phoneticPr fontId="3" type="noConversion"/>
  </si>
  <si>
    <t>까델루뽀
(02-734-5233)</t>
    <phoneticPr fontId="3" type="noConversion"/>
  </si>
  <si>
    <t>한미리
(02-757-5707)</t>
    <phoneticPr fontId="3" type="noConversion"/>
  </si>
  <si>
    <t>㈜잘차려진밥상
(02-304-8870)</t>
    <phoneticPr fontId="3" type="noConversion"/>
  </si>
  <si>
    <t>문화부 관계자</t>
    <phoneticPr fontId="3" type="noConversion"/>
  </si>
  <si>
    <t>시네마테크 프로그래머</t>
    <phoneticPr fontId="3" type="noConversion"/>
  </si>
  <si>
    <t>한불상호조직위원회사무총장</t>
    <phoneticPr fontId="3" type="noConversion"/>
  </si>
  <si>
    <t>보존센터,수집부직원</t>
    <phoneticPr fontId="3" type="noConversion"/>
  </si>
  <si>
    <t>전략기획팀원</t>
    <phoneticPr fontId="3" type="noConversion"/>
  </si>
  <si>
    <t xml:space="preserve"> &lt; 2016년 2월 사무국장 업무추진비 집행내역 &gt;</t>
    <phoneticPr fontId="3" type="noConversion"/>
  </si>
  <si>
    <t xml:space="preserve"> &lt; 2016년 3월 사무국장 업무추진비 집행내역 &gt;</t>
    <phoneticPr fontId="3" type="noConversion"/>
  </si>
  <si>
    <t>영상자료 수집 업무협의</t>
    <phoneticPr fontId="3" type="noConversion"/>
  </si>
  <si>
    <t>㈜잘차려진밥상
(02-304-8870)</t>
    <phoneticPr fontId="3" type="noConversion"/>
  </si>
  <si>
    <t>영화사 연구 업무협의</t>
    <phoneticPr fontId="3" type="noConversion"/>
  </si>
  <si>
    <t>웨이칭차이나
(02-6393-1900)</t>
    <phoneticPr fontId="3" type="noConversion"/>
  </si>
  <si>
    <t>영상자료 카달로깅 업무협의</t>
    <phoneticPr fontId="3" type="noConversion"/>
  </si>
  <si>
    <t>영사실 운영 협의</t>
    <phoneticPr fontId="3" type="noConversion"/>
  </si>
  <si>
    <t>송추가마골
(02-371-0014)</t>
    <phoneticPr fontId="3" type="noConversion"/>
  </si>
  <si>
    <t>업무 보고 후 오찬</t>
    <phoneticPr fontId="3" type="noConversion"/>
  </si>
  <si>
    <t>비비고
(02-371-5599)</t>
    <phoneticPr fontId="3" type="noConversion"/>
  </si>
  <si>
    <t>파주현상소 장비설치협의</t>
    <phoneticPr fontId="3" type="noConversion"/>
  </si>
  <si>
    <t>㈜실마리랜드
(070-4915-4164)</t>
    <phoneticPr fontId="3" type="noConversion"/>
  </si>
  <si>
    <t>상암 보존고 운영 협의</t>
    <phoneticPr fontId="3" type="noConversion"/>
  </si>
  <si>
    <t>두레우가
(02-374-9255)</t>
    <phoneticPr fontId="3" type="noConversion"/>
  </si>
  <si>
    <t>경영지원팀 현안 협의</t>
    <phoneticPr fontId="3" type="noConversion"/>
  </si>
  <si>
    <t>12시낙지6시오징어
(02-304-7221)</t>
    <phoneticPr fontId="3" type="noConversion"/>
  </si>
  <si>
    <t xml:space="preserve">수집부 </t>
    <phoneticPr fontId="3" type="noConversion"/>
  </si>
  <si>
    <t>연구부</t>
    <phoneticPr fontId="3" type="noConversion"/>
  </si>
  <si>
    <t>영화관운영팀</t>
    <phoneticPr fontId="3" type="noConversion"/>
  </si>
  <si>
    <t>부장단</t>
    <phoneticPr fontId="3" type="noConversion"/>
  </si>
  <si>
    <t>보존센터직원</t>
    <phoneticPr fontId="3" type="noConversion"/>
  </si>
  <si>
    <t xml:space="preserve">부장등 </t>
    <phoneticPr fontId="3" type="noConversion"/>
  </si>
  <si>
    <t>경영지원팀원</t>
    <phoneticPr fontId="3" type="noConversion"/>
  </si>
  <si>
    <t xml:space="preserve"> &lt; 2016년 4월 사무국장 업무추진비 집행내역 &gt;</t>
    <phoneticPr fontId="3" type="noConversion"/>
  </si>
  <si>
    <t>필름디지털화협의</t>
    <phoneticPr fontId="3" type="noConversion"/>
  </si>
  <si>
    <t>순남 상암점
(02-2132-8080)</t>
    <phoneticPr fontId="3" type="noConversion"/>
  </si>
  <si>
    <t>한국영화 홍보협의</t>
    <phoneticPr fontId="3" type="noConversion"/>
  </si>
  <si>
    <t>하노이의 아침
(02-363-8839)</t>
    <phoneticPr fontId="3" type="noConversion"/>
  </si>
  <si>
    <t>kmdb콘텐츠 협의</t>
    <phoneticPr fontId="3" type="noConversion"/>
  </si>
  <si>
    <t>매드포갈릭
(02-3151-0533)</t>
    <phoneticPr fontId="3" type="noConversion"/>
  </si>
  <si>
    <t xml:space="preserve">한국영화100년 사진전 개막 식 참석 </t>
    <phoneticPr fontId="3" type="noConversion"/>
  </si>
  <si>
    <t>서울역사명가의뜰
(02-365-4831)</t>
    <phoneticPr fontId="3" type="noConversion"/>
  </si>
  <si>
    <t>파주센터 개관기념 영화제 협의</t>
    <phoneticPr fontId="3" type="noConversion"/>
  </si>
  <si>
    <t>웨이칭차이나
(02-6393-1900)</t>
    <phoneticPr fontId="3" type="noConversion"/>
  </si>
  <si>
    <t>2015년 경영평가 준비</t>
    <phoneticPr fontId="3" type="noConversion"/>
  </si>
  <si>
    <t>마마스
(02-376-1250)</t>
    <phoneticPr fontId="3" type="noConversion"/>
  </si>
  <si>
    <t>보존센터장</t>
    <phoneticPr fontId="3" type="noConversion"/>
  </si>
  <si>
    <t>주불한국문화원 담당자</t>
    <phoneticPr fontId="3" type="noConversion"/>
  </si>
  <si>
    <t>부서별 담당자</t>
    <phoneticPr fontId="3" type="noConversion"/>
  </si>
  <si>
    <t>문화부 관계자</t>
    <phoneticPr fontId="3" type="noConversion"/>
  </si>
  <si>
    <t>프로그래머</t>
    <phoneticPr fontId="3" type="noConversion"/>
  </si>
  <si>
    <t>부장단</t>
    <phoneticPr fontId="3" type="noConversion"/>
  </si>
  <si>
    <t xml:space="preserve"> &lt; 2016년 5월 사무국장 업무추진비 집행내역 &gt;</t>
    <phoneticPr fontId="3" type="noConversion"/>
  </si>
  <si>
    <t>용두암해촌
(064-742-1516)</t>
    <phoneticPr fontId="3" type="noConversion"/>
  </si>
  <si>
    <t>파주보존센터 개관행사 점검</t>
    <phoneticPr fontId="3" type="noConversion"/>
  </si>
  <si>
    <t>맛도담
(031-947-3636)</t>
    <phoneticPr fontId="3" type="noConversion"/>
  </si>
  <si>
    <t>찾아가는영화관팀</t>
    <phoneticPr fontId="3" type="noConversion"/>
  </si>
  <si>
    <t>보존센터팀</t>
    <phoneticPr fontId="3" type="noConversion"/>
  </si>
  <si>
    <t>찾아가는영화관 행사 준비</t>
    <phoneticPr fontId="3" type="noConversion"/>
  </si>
  <si>
    <t xml:space="preserve"> &lt; 2016년 6월 사무국장 업무추진비 집행내역 &gt;</t>
    <phoneticPr fontId="3" type="noConversion"/>
  </si>
  <si>
    <t>외래어 표기 협의</t>
    <phoneticPr fontId="3" type="noConversion"/>
  </si>
  <si>
    <t>무스쿠스
(02-376-8000)</t>
    <phoneticPr fontId="3" type="noConversion"/>
  </si>
  <si>
    <t>문화부 업무협의</t>
    <phoneticPr fontId="3" type="noConversion"/>
  </si>
  <si>
    <t>해성
(02-6393-5335)</t>
    <phoneticPr fontId="3" type="noConversion"/>
  </si>
  <si>
    <t xml:space="preserve">복원 영화 시사회 </t>
    <phoneticPr fontId="3" type="noConversion"/>
  </si>
  <si>
    <t>엉터리생고기
(02-373-1237)</t>
    <phoneticPr fontId="3" type="noConversion"/>
  </si>
  <si>
    <t>부산영화제 관련 업무협의</t>
    <phoneticPr fontId="3" type="noConversion"/>
  </si>
  <si>
    <t>참치공방
(02-6393-5223</t>
    <phoneticPr fontId="3" type="noConversion"/>
  </si>
  <si>
    <t xml:space="preserve">팀장급 업무협의 </t>
    <phoneticPr fontId="3" type="noConversion"/>
  </si>
  <si>
    <t>나인티모
(02-790-4285)</t>
    <phoneticPr fontId="3" type="noConversion"/>
  </si>
  <si>
    <t xml:space="preserve">파주센터 개관행사 관련 </t>
    <phoneticPr fontId="3" type="noConversion"/>
  </si>
  <si>
    <t>열정소곱창
(02-304-2625)</t>
    <phoneticPr fontId="3" type="noConversion"/>
  </si>
  <si>
    <t>FIAF총회 참가 관련 협의</t>
    <phoneticPr fontId="3" type="noConversion"/>
  </si>
  <si>
    <t>하노이의 아침
(02-363-8839)</t>
    <phoneticPr fontId="3" type="noConversion"/>
  </si>
  <si>
    <t>기관 해외 홍보 협의</t>
    <phoneticPr fontId="3" type="noConversion"/>
  </si>
  <si>
    <t>까델루뽀
(02-734-5233)</t>
    <phoneticPr fontId="3" type="noConversion"/>
  </si>
  <si>
    <t>업무 보고 후 오찬</t>
    <phoneticPr fontId="3" type="noConversion"/>
  </si>
  <si>
    <t>만나면짬뽕쉐솜
(02-3675-0707)</t>
    <phoneticPr fontId="3" type="noConversion"/>
  </si>
  <si>
    <t>남양주 종합 촬영소 전시 관련 업무 협의</t>
    <phoneticPr fontId="3" type="noConversion"/>
  </si>
  <si>
    <t>너와집청국장
(031-592-1023)</t>
    <phoneticPr fontId="3" type="noConversion"/>
  </si>
  <si>
    <t>국립국어원 직원</t>
    <phoneticPr fontId="3" type="noConversion"/>
  </si>
  <si>
    <t>경영기획부 부장등</t>
    <phoneticPr fontId="3" type="noConversion"/>
  </si>
  <si>
    <t>보존센터장 등</t>
    <phoneticPr fontId="3" type="noConversion"/>
  </si>
  <si>
    <t>부산영화제
프로그래머</t>
    <phoneticPr fontId="3" type="noConversion"/>
  </si>
  <si>
    <t xml:space="preserve">경영기획 팀장 등  </t>
    <phoneticPr fontId="3" type="noConversion"/>
  </si>
  <si>
    <t>개관식 담당자 등</t>
    <phoneticPr fontId="3" type="noConversion"/>
  </si>
  <si>
    <t>Fiaf 담당자 등</t>
    <phoneticPr fontId="3" type="noConversion"/>
  </si>
  <si>
    <t xml:space="preserve">홍보 담당 </t>
    <phoneticPr fontId="3" type="noConversion"/>
  </si>
  <si>
    <t xml:space="preserve">부서장 </t>
    <phoneticPr fontId="3" type="noConversion"/>
  </si>
  <si>
    <t>종합촬영소
관계자 등</t>
    <phoneticPr fontId="3" type="noConversion"/>
  </si>
  <si>
    <t xml:space="preserve"> &lt; 2016년 7월 사무국장 업무추진비 집행내역 &gt;</t>
    <phoneticPr fontId="3" type="noConversion"/>
  </si>
  <si>
    <t xml:space="preserve">주요 업무 협의 </t>
    <phoneticPr fontId="3" type="noConversion"/>
  </si>
  <si>
    <t>발우공양
(02-733-2081)</t>
    <phoneticPr fontId="3" type="noConversion"/>
  </si>
  <si>
    <t>시네마테크부 상반기 업무협의</t>
    <phoneticPr fontId="3" type="noConversion"/>
  </si>
  <si>
    <t>참치공방
(02-6393-5223</t>
    <phoneticPr fontId="3" type="noConversion"/>
  </si>
  <si>
    <t>영화사연구소 상반기 업무협의</t>
    <phoneticPr fontId="3" type="noConversion"/>
  </si>
  <si>
    <t>웨이칭차이나
(02-6393-1900)</t>
    <phoneticPr fontId="3" type="noConversion"/>
  </si>
  <si>
    <t>경영기획부 상반기 업무협의</t>
    <phoneticPr fontId="3" type="noConversion"/>
  </si>
  <si>
    <t>업무 보고 후 오찬</t>
    <phoneticPr fontId="3" type="noConversion"/>
  </si>
  <si>
    <t>엉터리생고기
(02-373-1237</t>
    <phoneticPr fontId="3" type="noConversion"/>
  </si>
  <si>
    <t xml:space="preserve">경영평가 의견 교환 </t>
    <phoneticPr fontId="3" type="noConversion"/>
  </si>
  <si>
    <t>강가
(02-3783-0610)</t>
    <phoneticPr fontId="3" type="noConversion"/>
  </si>
  <si>
    <t>시네마테크부</t>
    <phoneticPr fontId="3" type="noConversion"/>
  </si>
  <si>
    <t>연구부</t>
    <phoneticPr fontId="3" type="noConversion"/>
  </si>
  <si>
    <t>경영기획부</t>
    <phoneticPr fontId="3" type="noConversion"/>
  </si>
  <si>
    <t>부서장</t>
    <phoneticPr fontId="3" type="noConversion"/>
  </si>
  <si>
    <t xml:space="preserve">경영기획부장 등 </t>
    <phoneticPr fontId="3" type="noConversion"/>
  </si>
  <si>
    <t>김OO 이사</t>
    <phoneticPr fontId="3" type="noConversion"/>
  </si>
  <si>
    <t>FIAF 서머스쿨의견청취</t>
    <phoneticPr fontId="3" type="noConversion"/>
  </si>
  <si>
    <t>하노이의아침
(02-363-8839)</t>
    <phoneticPr fontId="3" type="noConversion"/>
  </si>
  <si>
    <t xml:space="preserve">홍보등 업무협의 </t>
    <phoneticPr fontId="3" type="noConversion"/>
  </si>
  <si>
    <t>매드포갈릭
(02-3151-0533)</t>
    <phoneticPr fontId="3" type="noConversion"/>
  </si>
  <si>
    <t>업무협의</t>
    <phoneticPr fontId="3" type="noConversion"/>
  </si>
  <si>
    <t>더피쉬
(02-2132-8295)</t>
    <phoneticPr fontId="3" type="noConversion"/>
  </si>
  <si>
    <t>조직,인사관련협의</t>
    <phoneticPr fontId="3" type="noConversion"/>
  </si>
  <si>
    <t>진부령황태마을
(02-3153-2336)</t>
    <phoneticPr fontId="3" type="noConversion"/>
  </si>
  <si>
    <t>경영지원팀 현안 보고</t>
    <phoneticPr fontId="3" type="noConversion"/>
  </si>
  <si>
    <t>엉터리생고기
(02-373-1237)</t>
    <phoneticPr fontId="3" type="noConversion"/>
  </si>
  <si>
    <t>써머스쿨 참석자등</t>
    <phoneticPr fontId="3" type="noConversion"/>
  </si>
  <si>
    <t xml:space="preserve">경영기획부장등 </t>
    <phoneticPr fontId="3" type="noConversion"/>
  </si>
  <si>
    <t xml:space="preserve">원장등 </t>
    <phoneticPr fontId="3" type="noConversion"/>
  </si>
  <si>
    <t>경영지원팀</t>
    <phoneticPr fontId="3" type="noConversion"/>
  </si>
  <si>
    <t xml:space="preserve"> &lt; 2016년 8월 사무국장 업무추진비 집행내역 &gt;</t>
    <phoneticPr fontId="3" type="noConversion"/>
  </si>
  <si>
    <t xml:space="preserve"> &lt; 2016년 9월 사무국장 업무추진비 집행내역 &gt;</t>
    <phoneticPr fontId="3" type="noConversion"/>
  </si>
  <si>
    <t>경영효율화 모니터링회의 오찬</t>
    <phoneticPr fontId="3" type="noConversion"/>
  </si>
  <si>
    <t>송추가마골
(02-371-0014)</t>
    <phoneticPr fontId="3" type="noConversion"/>
  </si>
  <si>
    <t>시네마테크 프로그래밍 평가 음료</t>
    <phoneticPr fontId="3" type="noConversion"/>
  </si>
  <si>
    <t>카페1895
(02-3153-2083)</t>
    <phoneticPr fontId="3" type="noConversion"/>
  </si>
  <si>
    <t>기관운영 자문</t>
    <phoneticPr fontId="3" type="noConversion"/>
  </si>
  <si>
    <t>무스쿠스
(02-376-8000)</t>
    <phoneticPr fontId="3" type="noConversion"/>
  </si>
  <si>
    <t>하노이의아침
(02-363-8839)</t>
    <phoneticPr fontId="3" type="noConversion"/>
  </si>
  <si>
    <t>전 국장</t>
    <phoneticPr fontId="3" type="noConversion"/>
  </si>
  <si>
    <t>경영기획부장</t>
    <phoneticPr fontId="3" type="noConversion"/>
  </si>
  <si>
    <t>인사담당</t>
    <phoneticPr fontId="3" type="noConversion"/>
  </si>
  <si>
    <t>인사담당 파견근무에 따른 업무협의오찬</t>
    <phoneticPr fontId="3" type="noConversion"/>
  </si>
  <si>
    <t xml:space="preserve"> &lt; 2016년 10월 사무국장 업무추진비 집행내역 &gt;</t>
    <phoneticPr fontId="3" type="noConversion"/>
  </si>
  <si>
    <t>주간업무보고 음료</t>
    <phoneticPr fontId="3" type="noConversion"/>
  </si>
  <si>
    <t>홍천해뜨는마을 봉사활동 참가자 석식</t>
    <phoneticPr fontId="3" type="noConversion"/>
  </si>
  <si>
    <t>박물관 전시및 교육 계획협의</t>
    <phoneticPr fontId="3" type="noConversion"/>
  </si>
  <si>
    <t>cafe1895
(02-3153-2083)</t>
    <phoneticPr fontId="3" type="noConversion"/>
  </si>
  <si>
    <t>샘밭숯불닭갈비
(033-243-1712)</t>
    <phoneticPr fontId="3" type="noConversion"/>
  </si>
  <si>
    <t>나인티모
(02-790-4285)</t>
    <phoneticPr fontId="3" type="noConversion"/>
  </si>
  <si>
    <t>경영기획부 김OO 부장 등</t>
    <phoneticPr fontId="3" type="noConversion"/>
  </si>
  <si>
    <t>봉사활동 참가자 이OO 등</t>
    <phoneticPr fontId="3" type="noConversion"/>
  </si>
  <si>
    <t>연구부 정OO 등</t>
    <phoneticPr fontId="3" type="noConversion"/>
  </si>
  <si>
    <t xml:space="preserve"> &lt; 2016년 11월 사무국장 업무추진비 집행내역 &gt;</t>
    <phoneticPr fontId="3" type="noConversion"/>
  </si>
  <si>
    <t xml:space="preserve">자료수집현안협의 </t>
    <phoneticPr fontId="3" type="noConversion"/>
  </si>
  <si>
    <t>주요사업 평가회의</t>
    <phoneticPr fontId="3" type="noConversion"/>
  </si>
  <si>
    <t>예산집행 상황 점검</t>
    <phoneticPr fontId="3" type="noConversion"/>
  </si>
  <si>
    <t>영사실 운영협의</t>
    <phoneticPr fontId="3" type="noConversion"/>
  </si>
  <si>
    <t>영상도서관  운영협의</t>
    <phoneticPr fontId="3" type="noConversion"/>
  </si>
  <si>
    <t>파주센터 운영 현안협의</t>
    <phoneticPr fontId="3" type="noConversion"/>
  </si>
  <si>
    <t>엉터리생고기
(02-2132-8877)</t>
    <phoneticPr fontId="3" type="noConversion"/>
  </si>
  <si>
    <t>태산
(02-2132-8222)</t>
    <phoneticPr fontId="3" type="noConversion"/>
  </si>
  <si>
    <t>송추가마골
(02-371-0014)</t>
    <phoneticPr fontId="3" type="noConversion"/>
  </si>
  <si>
    <t>㈜참치공방
(02-6393-5223)</t>
    <phoneticPr fontId="3" type="noConversion"/>
  </si>
  <si>
    <t>사조회참치
(02-302-3377)</t>
    <phoneticPr fontId="3" type="noConversion"/>
  </si>
  <si>
    <t>콩소
(031-944-0881)</t>
    <phoneticPr fontId="3" type="noConversion"/>
  </si>
  <si>
    <t>수집부 장OO부장등</t>
    <phoneticPr fontId="3" type="noConversion"/>
  </si>
  <si>
    <t>고려대 박OO,이화여대 양OO,추계예술대 김OO교수
경영기획부 김OO부장등</t>
    <phoneticPr fontId="3" type="noConversion"/>
  </si>
  <si>
    <t>경영기획부 김OO 부장등</t>
    <phoneticPr fontId="3" type="noConversion"/>
  </si>
  <si>
    <t>시네마테크 박OO부장등</t>
    <phoneticPr fontId="3" type="noConversion"/>
  </si>
  <si>
    <t xml:space="preserve">수집부 장OO 부장등 </t>
    <phoneticPr fontId="3" type="noConversion"/>
  </si>
  <si>
    <t>보존센터 조OO부장 등</t>
    <phoneticPr fontId="3" type="noConversion"/>
  </si>
  <si>
    <t xml:space="preserve"> &lt; 2016년 12월 사무국장 업무추진비 집행내역 &gt;</t>
    <phoneticPr fontId="3" type="noConversion"/>
  </si>
  <si>
    <t>시네마테크 티켓박스운영협의</t>
    <phoneticPr fontId="3" type="noConversion"/>
  </si>
  <si>
    <t>요코소야
(070-4410-0636)</t>
    <phoneticPr fontId="3" type="noConversion"/>
  </si>
  <si>
    <t>17년도 예산편성협의</t>
    <phoneticPr fontId="3" type="noConversion"/>
  </si>
  <si>
    <t>㈜플루훗시스
(02-2160-6262)</t>
    <phoneticPr fontId="3" type="noConversion"/>
  </si>
  <si>
    <t>시네마테크 이OO등3인</t>
    <phoneticPr fontId="3" type="noConversion"/>
  </si>
  <si>
    <t>경영기획부 김OO등 3인</t>
    <phoneticPr fontId="3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</si>
</sst>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m&quot;월&quot;\ d&quot;일&quot;"/>
    <numFmt numFmtId="177" formatCode="yyyy\.mm\.dd"/>
  </numFmts>
  <fonts count="23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b/>
      <sz val="14"/>
      <color indexed="8"/>
      <name val="돋움"/>
      <family val="3"/>
      <charset val="129"/>
    </font>
    <font>
      <sz val="8"/>
      <name val="돋움"/>
      <family val="3"/>
      <charset val="129"/>
    </font>
    <font>
      <sz val="14"/>
      <name val="돋움"/>
      <family val="3"/>
      <charset val="129"/>
    </font>
    <font>
      <sz val="12"/>
      <color indexed="8"/>
      <name val="돋움"/>
      <family val="3"/>
      <charset val="129"/>
    </font>
    <font>
      <sz val="12"/>
      <name val="돋움"/>
      <family val="3"/>
      <charset val="129"/>
    </font>
    <font>
      <b/>
      <sz val="11"/>
      <color indexed="8"/>
      <name val="돋움"/>
      <family val="3"/>
      <charset val="129"/>
    </font>
    <font>
      <sz val="10"/>
      <color indexed="8"/>
      <name val="돋움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1" fillId="0" borderId="0" applyFont="0" applyFill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176" fontId="7" fillId="2" borderId="1" xfId="0" applyNumberFormat="1" applyFont="1" applyFill="1" applyBorder="1" applyAlignment="1">
      <alignment horizontal="center" vertical="center" wrapText="1"/>
    </xf>
    <xf numFmtId="41" fontId="7" fillId="2" borderId="1" xfId="1" applyFont="1" applyFill="1" applyBorder="1" applyAlignment="1">
      <alignment horizontal="center" vertical="center" wrapText="1"/>
    </xf>
    <xf numFmtId="0" fontId="22" fillId="2" borderId="1" xfId="0" applyFont="1" applyFill="1" applyBorder="1" applyAlignment="1">
      <alignment horizontal="center" vertical="center"/>
    </xf>
    <xf numFmtId="41" fontId="22" fillId="2" borderId="1" xfId="0" applyNumberFormat="1" applyFont="1" applyFill="1" applyBorder="1" applyAlignment="1">
      <alignment horizontal="center" vertical="center"/>
    </xf>
    <xf numFmtId="177" fontId="8" fillId="3" borderId="2" xfId="0" applyNumberFormat="1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41" fontId="8" fillId="3" borderId="2" xfId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7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41" fontId="8" fillId="3" borderId="1" xfId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4" sqref="A4:IV9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13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6">
        <v>1</v>
      </c>
      <c r="B4" s="12">
        <v>42374</v>
      </c>
      <c r="C4" s="13" t="s">
        <v>14</v>
      </c>
      <c r="D4" s="13" t="s">
        <v>15</v>
      </c>
      <c r="E4" s="13" t="s">
        <v>11</v>
      </c>
      <c r="F4" s="13" t="s">
        <v>9</v>
      </c>
      <c r="G4" s="13">
        <v>6</v>
      </c>
      <c r="H4" s="15">
        <v>118500</v>
      </c>
    </row>
    <row r="5" spans="1:8" s="5" customFormat="1" ht="34.5" customHeight="1">
      <c r="A5" s="16">
        <v>2</v>
      </c>
      <c r="B5" s="12">
        <v>42380</v>
      </c>
      <c r="C5" s="14" t="s">
        <v>16</v>
      </c>
      <c r="D5" s="13" t="s">
        <v>17</v>
      </c>
      <c r="E5" s="14" t="s">
        <v>12</v>
      </c>
      <c r="F5" s="13" t="s">
        <v>9</v>
      </c>
      <c r="G5" s="13">
        <v>3</v>
      </c>
      <c r="H5" s="15">
        <v>44800</v>
      </c>
    </row>
    <row r="6" spans="1:8" s="5" customFormat="1" ht="42.75" customHeight="1">
      <c r="A6" s="16">
        <v>3</v>
      </c>
      <c r="B6" s="12">
        <v>42382</v>
      </c>
      <c r="C6" s="13" t="s">
        <v>18</v>
      </c>
      <c r="D6" s="13" t="s">
        <v>19</v>
      </c>
      <c r="E6" s="13" t="s">
        <v>25</v>
      </c>
      <c r="F6" s="13" t="s">
        <v>9</v>
      </c>
      <c r="G6" s="13">
        <v>4</v>
      </c>
      <c r="H6" s="15">
        <v>70000</v>
      </c>
    </row>
    <row r="7" spans="1:8" s="5" customFormat="1" ht="34.5" customHeight="1">
      <c r="A7" s="16">
        <v>4</v>
      </c>
      <c r="B7" s="12">
        <v>42384</v>
      </c>
      <c r="C7" s="13" t="s">
        <v>20</v>
      </c>
      <c r="D7" s="13" t="s">
        <v>15</v>
      </c>
      <c r="E7" s="13" t="s">
        <v>26</v>
      </c>
      <c r="F7" s="13" t="s">
        <v>9</v>
      </c>
      <c r="G7" s="13">
        <v>4</v>
      </c>
      <c r="H7" s="15">
        <v>71000</v>
      </c>
    </row>
    <row r="8" spans="1:8" s="5" customFormat="1" ht="34.5" customHeight="1">
      <c r="A8" s="16">
        <v>5</v>
      </c>
      <c r="B8" s="12" t="s">
        <v>21</v>
      </c>
      <c r="C8" s="13" t="s">
        <v>22</v>
      </c>
      <c r="D8" s="13" t="s">
        <v>23</v>
      </c>
      <c r="E8" s="13" t="s">
        <v>27</v>
      </c>
      <c r="F8" s="13" t="s">
        <v>24</v>
      </c>
      <c r="G8" s="13">
        <v>10</v>
      </c>
      <c r="H8" s="15">
        <v>290000</v>
      </c>
    </row>
    <row r="9" spans="1:8" s="6" customFormat="1" ht="34.5" customHeight="1">
      <c r="A9" s="10" t="s">
        <v>10</v>
      </c>
      <c r="B9" s="10"/>
      <c r="C9" s="10"/>
      <c r="D9" s="10"/>
      <c r="E9" s="10"/>
      <c r="F9" s="10"/>
      <c r="G9" s="10"/>
      <c r="H9" s="11">
        <f>SUM(H4:H8)</f>
        <v>594300</v>
      </c>
    </row>
  </sheetData>
  <mergeCells count="1">
    <mergeCell ref="A1:D1"/>
  </mergeCells>
  <phoneticPr fontId="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F13" sqref="F13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42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6">
        <v>1</v>
      </c>
      <c r="B4" s="12">
        <v>42403</v>
      </c>
      <c r="C4" s="13" t="s">
        <v>28</v>
      </c>
      <c r="D4" s="13" t="s">
        <v>33</v>
      </c>
      <c r="E4" s="13" t="s">
        <v>41</v>
      </c>
      <c r="F4" s="13" t="s">
        <v>9</v>
      </c>
      <c r="G4" s="13">
        <v>7</v>
      </c>
      <c r="H4" s="15">
        <v>115500</v>
      </c>
    </row>
    <row r="5" spans="1:8" s="5" customFormat="1" ht="34.5" customHeight="1">
      <c r="A5" s="16">
        <v>2</v>
      </c>
      <c r="B5" s="12">
        <v>42418</v>
      </c>
      <c r="C5" s="14" t="s">
        <v>29</v>
      </c>
      <c r="D5" s="13" t="s">
        <v>34</v>
      </c>
      <c r="E5" s="14" t="s">
        <v>37</v>
      </c>
      <c r="F5" s="13" t="s">
        <v>9</v>
      </c>
      <c r="G5" s="13">
        <v>3</v>
      </c>
      <c r="H5" s="15">
        <v>79000</v>
      </c>
    </row>
    <row r="6" spans="1:8" s="5" customFormat="1" ht="42.75" customHeight="1">
      <c r="A6" s="16">
        <v>3</v>
      </c>
      <c r="B6" s="12">
        <v>42419</v>
      </c>
      <c r="C6" s="13" t="s">
        <v>30</v>
      </c>
      <c r="D6" s="13" t="s">
        <v>33</v>
      </c>
      <c r="E6" s="13" t="s">
        <v>38</v>
      </c>
      <c r="F6" s="13" t="s">
        <v>9</v>
      </c>
      <c r="G6" s="13">
        <v>6</v>
      </c>
      <c r="H6" s="15">
        <v>75900</v>
      </c>
    </row>
    <row r="7" spans="1:8" s="5" customFormat="1" ht="34.5" customHeight="1">
      <c r="A7" s="16">
        <v>4</v>
      </c>
      <c r="B7" s="12">
        <v>42424</v>
      </c>
      <c r="C7" s="13" t="s">
        <v>31</v>
      </c>
      <c r="D7" s="13" t="s">
        <v>35</v>
      </c>
      <c r="E7" s="13" t="s">
        <v>39</v>
      </c>
      <c r="F7" s="13" t="s">
        <v>9</v>
      </c>
      <c r="G7" s="13">
        <v>3</v>
      </c>
      <c r="H7" s="15">
        <v>90000</v>
      </c>
    </row>
    <row r="8" spans="1:8" s="5" customFormat="1" ht="34.5" customHeight="1">
      <c r="A8" s="16">
        <v>5</v>
      </c>
      <c r="B8" s="12">
        <v>42426</v>
      </c>
      <c r="C8" s="13" t="s">
        <v>32</v>
      </c>
      <c r="D8" s="13" t="s">
        <v>36</v>
      </c>
      <c r="E8" s="13" t="s">
        <v>40</v>
      </c>
      <c r="F8" s="13" t="s">
        <v>24</v>
      </c>
      <c r="G8" s="13">
        <v>8</v>
      </c>
      <c r="H8" s="15">
        <v>68000</v>
      </c>
    </row>
    <row r="9" spans="1:8" s="6" customFormat="1" ht="34.5" customHeight="1">
      <c r="A9" s="10" t="s">
        <v>10</v>
      </c>
      <c r="B9" s="10"/>
      <c r="C9" s="10"/>
      <c r="D9" s="10"/>
      <c r="E9" s="10"/>
      <c r="F9" s="10"/>
      <c r="G9" s="10"/>
      <c r="H9" s="11">
        <f>SUM(H4:H8)</f>
        <v>428400</v>
      </c>
    </row>
  </sheetData>
  <mergeCells count="1">
    <mergeCell ref="A1:D1"/>
  </mergeCells>
  <phoneticPr fontId="1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>
      <selection activeCell="F19" sqref="F19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43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6">
        <v>1</v>
      </c>
      <c r="B4" s="12">
        <v>42432</v>
      </c>
      <c r="C4" s="13" t="s">
        <v>44</v>
      </c>
      <c r="D4" s="13" t="s">
        <v>45</v>
      </c>
      <c r="E4" s="13" t="s">
        <v>59</v>
      </c>
      <c r="F4" s="13" t="s">
        <v>9</v>
      </c>
      <c r="G4" s="13">
        <v>7</v>
      </c>
      <c r="H4" s="15">
        <v>75600</v>
      </c>
    </row>
    <row r="5" spans="1:8" s="5" customFormat="1" ht="34.5" customHeight="1">
      <c r="A5" s="16">
        <v>2</v>
      </c>
      <c r="B5" s="12">
        <v>42433</v>
      </c>
      <c r="C5" s="13" t="s">
        <v>46</v>
      </c>
      <c r="D5" s="13" t="s">
        <v>47</v>
      </c>
      <c r="E5" s="13" t="s">
        <v>60</v>
      </c>
      <c r="F5" s="13" t="s">
        <v>9</v>
      </c>
      <c r="G5" s="13">
        <v>8</v>
      </c>
      <c r="H5" s="15">
        <v>110500</v>
      </c>
    </row>
    <row r="6" spans="1:8" s="5" customFormat="1" ht="34.5" customHeight="1">
      <c r="A6" s="16">
        <v>3</v>
      </c>
      <c r="B6" s="12">
        <v>42439</v>
      </c>
      <c r="C6" s="13" t="s">
        <v>48</v>
      </c>
      <c r="D6" s="13" t="s">
        <v>47</v>
      </c>
      <c r="E6" s="13" t="s">
        <v>59</v>
      </c>
      <c r="F6" s="13" t="s">
        <v>9</v>
      </c>
      <c r="G6" s="13">
        <v>10</v>
      </c>
      <c r="H6" s="15">
        <v>137500</v>
      </c>
    </row>
    <row r="7" spans="1:8" s="5" customFormat="1" ht="34.5" customHeight="1">
      <c r="A7" s="16">
        <v>4</v>
      </c>
      <c r="B7" s="12">
        <v>42445</v>
      </c>
      <c r="C7" s="13" t="s">
        <v>49</v>
      </c>
      <c r="D7" s="13" t="s">
        <v>50</v>
      </c>
      <c r="E7" s="13" t="s">
        <v>61</v>
      </c>
      <c r="F7" s="13" t="s">
        <v>9</v>
      </c>
      <c r="G7" s="13">
        <v>6</v>
      </c>
      <c r="H7" s="15">
        <v>79000</v>
      </c>
    </row>
    <row r="8" spans="1:8" s="5" customFormat="1" ht="34.5" customHeight="1">
      <c r="A8" s="16">
        <v>5</v>
      </c>
      <c r="B8" s="12">
        <v>42450</v>
      </c>
      <c r="C8" s="13" t="s">
        <v>51</v>
      </c>
      <c r="D8" s="13" t="s">
        <v>52</v>
      </c>
      <c r="E8" s="13" t="s">
        <v>62</v>
      </c>
      <c r="F8" s="13" t="s">
        <v>9</v>
      </c>
      <c r="G8" s="13">
        <v>6</v>
      </c>
      <c r="H8" s="15">
        <v>69200</v>
      </c>
    </row>
    <row r="9" spans="1:8" s="5" customFormat="1" ht="42.75" customHeight="1">
      <c r="A9" s="16">
        <v>6</v>
      </c>
      <c r="B9" s="12">
        <v>42451</v>
      </c>
      <c r="C9" s="14" t="s">
        <v>53</v>
      </c>
      <c r="D9" s="13" t="s">
        <v>54</v>
      </c>
      <c r="E9" s="14" t="s">
        <v>63</v>
      </c>
      <c r="F9" s="13" t="s">
        <v>9</v>
      </c>
      <c r="G9" s="13">
        <v>6</v>
      </c>
      <c r="H9" s="15">
        <v>36000</v>
      </c>
    </row>
    <row r="10" spans="1:8" s="5" customFormat="1" ht="34.5" customHeight="1">
      <c r="A10" s="16">
        <v>7</v>
      </c>
      <c r="B10" s="12">
        <v>42453</v>
      </c>
      <c r="C10" s="13" t="s">
        <v>55</v>
      </c>
      <c r="D10" s="13" t="s">
        <v>56</v>
      </c>
      <c r="E10" s="13" t="s">
        <v>64</v>
      </c>
      <c r="F10" s="13" t="s">
        <v>9</v>
      </c>
      <c r="G10" s="13">
        <v>4</v>
      </c>
      <c r="H10" s="15">
        <v>35000</v>
      </c>
    </row>
    <row r="11" spans="1:8" s="5" customFormat="1" ht="34.5" customHeight="1">
      <c r="A11" s="16">
        <v>8</v>
      </c>
      <c r="B11" s="12">
        <v>42459</v>
      </c>
      <c r="C11" s="13" t="s">
        <v>57</v>
      </c>
      <c r="D11" s="13" t="s">
        <v>58</v>
      </c>
      <c r="E11" s="13" t="s">
        <v>65</v>
      </c>
      <c r="F11" s="13" t="s">
        <v>24</v>
      </c>
      <c r="G11" s="13">
        <v>4</v>
      </c>
      <c r="H11" s="15">
        <v>42000</v>
      </c>
    </row>
    <row r="12" spans="1:8" s="6" customFormat="1" ht="34.5" customHeight="1">
      <c r="A12" s="10" t="s">
        <v>10</v>
      </c>
      <c r="B12" s="10"/>
      <c r="C12" s="10"/>
      <c r="D12" s="10"/>
      <c r="E12" s="10"/>
      <c r="F12" s="10"/>
      <c r="G12" s="10"/>
      <c r="H12" s="11">
        <f>SUM(H4:H11)</f>
        <v>584800</v>
      </c>
    </row>
  </sheetData>
  <mergeCells count="1">
    <mergeCell ref="A1:D1"/>
  </mergeCells>
  <phoneticPr fontId="11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D17" sqref="D17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66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7">
        <v>1</v>
      </c>
      <c r="B4" s="18">
        <v>42461</v>
      </c>
      <c r="C4" s="19" t="s">
        <v>67</v>
      </c>
      <c r="D4" s="19" t="s">
        <v>68</v>
      </c>
      <c r="E4" s="19" t="s">
        <v>79</v>
      </c>
      <c r="F4" s="19" t="s">
        <v>9</v>
      </c>
      <c r="G4" s="19">
        <v>3</v>
      </c>
      <c r="H4" s="20">
        <v>18000</v>
      </c>
    </row>
    <row r="5" spans="1:8" s="5" customFormat="1" ht="34.5" customHeight="1">
      <c r="A5" s="17">
        <v>2</v>
      </c>
      <c r="B5" s="18">
        <v>42465</v>
      </c>
      <c r="C5" s="19" t="s">
        <v>69</v>
      </c>
      <c r="D5" s="19" t="s">
        <v>70</v>
      </c>
      <c r="E5" s="19" t="s">
        <v>80</v>
      </c>
      <c r="F5" s="19" t="s">
        <v>9</v>
      </c>
      <c r="G5" s="19">
        <v>2</v>
      </c>
      <c r="H5" s="20">
        <v>29150</v>
      </c>
    </row>
    <row r="6" spans="1:8" s="5" customFormat="1" ht="34.5" customHeight="1">
      <c r="A6" s="17">
        <v>3</v>
      </c>
      <c r="B6" s="18">
        <v>42466</v>
      </c>
      <c r="C6" s="19" t="s">
        <v>71</v>
      </c>
      <c r="D6" s="19" t="s">
        <v>72</v>
      </c>
      <c r="E6" s="19" t="s">
        <v>81</v>
      </c>
      <c r="F6" s="19" t="s">
        <v>9</v>
      </c>
      <c r="G6" s="19">
        <v>7</v>
      </c>
      <c r="H6" s="20">
        <v>191000</v>
      </c>
    </row>
    <row r="7" spans="1:8" s="5" customFormat="1" ht="34.5" customHeight="1">
      <c r="A7" s="17">
        <v>4</v>
      </c>
      <c r="B7" s="18">
        <v>42478</v>
      </c>
      <c r="C7" s="19" t="s">
        <v>73</v>
      </c>
      <c r="D7" s="19" t="s">
        <v>74</v>
      </c>
      <c r="E7" s="19" t="s">
        <v>82</v>
      </c>
      <c r="F7" s="19" t="s">
        <v>9</v>
      </c>
      <c r="G7" s="19">
        <v>6</v>
      </c>
      <c r="H7" s="20">
        <v>163000</v>
      </c>
    </row>
    <row r="8" spans="1:8" s="5" customFormat="1" ht="34.5" customHeight="1">
      <c r="A8" s="17">
        <v>5</v>
      </c>
      <c r="B8" s="18">
        <v>42482</v>
      </c>
      <c r="C8" s="19" t="s">
        <v>75</v>
      </c>
      <c r="D8" s="19" t="s">
        <v>76</v>
      </c>
      <c r="E8" s="19" t="s">
        <v>83</v>
      </c>
      <c r="F8" s="19" t="s">
        <v>9</v>
      </c>
      <c r="G8" s="19">
        <v>6</v>
      </c>
      <c r="H8" s="20">
        <v>87500</v>
      </c>
    </row>
    <row r="9" spans="1:8" s="5" customFormat="1" ht="42.75" customHeight="1">
      <c r="A9" s="17">
        <v>6</v>
      </c>
      <c r="B9" s="18">
        <v>42489</v>
      </c>
      <c r="C9" s="17" t="s">
        <v>77</v>
      </c>
      <c r="D9" s="19" t="s">
        <v>78</v>
      </c>
      <c r="E9" s="17" t="s">
        <v>84</v>
      </c>
      <c r="F9" s="19" t="s">
        <v>9</v>
      </c>
      <c r="G9" s="19">
        <v>7</v>
      </c>
      <c r="H9" s="20">
        <v>88300</v>
      </c>
    </row>
    <row r="10" spans="1:8" s="6" customFormat="1" ht="34.5" customHeight="1">
      <c r="A10" s="10" t="s">
        <v>10</v>
      </c>
      <c r="B10" s="10"/>
      <c r="C10" s="10"/>
      <c r="D10" s="10"/>
      <c r="E10" s="10"/>
      <c r="F10" s="10"/>
      <c r="G10" s="10"/>
      <c r="H10" s="11">
        <f>SUM(H4:H9)</f>
        <v>576950</v>
      </c>
    </row>
  </sheetData>
  <mergeCells count="1">
    <mergeCell ref="A1:D1"/>
  </mergeCells>
  <phoneticPr fontId="12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H6"/>
  <sheetViews>
    <sheetView workbookViewId="0">
      <selection activeCell="C20" sqref="C20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85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6">
        <v>1</v>
      </c>
      <c r="B4" s="12">
        <v>42502</v>
      </c>
      <c r="C4" s="13" t="s">
        <v>91</v>
      </c>
      <c r="D4" s="13" t="s">
        <v>86</v>
      </c>
      <c r="E4" s="13" t="s">
        <v>89</v>
      </c>
      <c r="F4" s="19" t="s">
        <v>9</v>
      </c>
      <c r="G4" s="13">
        <v>4</v>
      </c>
      <c r="H4" s="15">
        <v>80000</v>
      </c>
    </row>
    <row r="5" spans="1:8" s="5" customFormat="1" ht="34.5" customHeight="1">
      <c r="A5" s="16">
        <v>2</v>
      </c>
      <c r="B5" s="12">
        <v>42507</v>
      </c>
      <c r="C5" s="13" t="s">
        <v>87</v>
      </c>
      <c r="D5" s="13" t="s">
        <v>88</v>
      </c>
      <c r="E5" s="13" t="s">
        <v>90</v>
      </c>
      <c r="F5" s="19" t="s">
        <v>9</v>
      </c>
      <c r="G5" s="13">
        <v>5</v>
      </c>
      <c r="H5" s="15">
        <v>54000</v>
      </c>
    </row>
    <row r="6" spans="1:8" s="6" customFormat="1" ht="34.5" customHeight="1">
      <c r="A6" s="10" t="s">
        <v>10</v>
      </c>
      <c r="B6" s="10"/>
      <c r="C6" s="10"/>
      <c r="D6" s="10"/>
      <c r="E6" s="10"/>
      <c r="F6" s="10"/>
      <c r="G6" s="10"/>
      <c r="H6" s="11">
        <f>SUM(H4:H5)</f>
        <v>134000</v>
      </c>
    </row>
  </sheetData>
  <mergeCells count="1">
    <mergeCell ref="A1:D1"/>
  </mergeCells>
  <phoneticPr fontId="13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H14"/>
  <sheetViews>
    <sheetView workbookViewId="0">
      <selection activeCell="E10" sqref="E10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92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6">
        <v>1</v>
      </c>
      <c r="B4" s="12">
        <v>42522</v>
      </c>
      <c r="C4" s="13" t="s">
        <v>93</v>
      </c>
      <c r="D4" s="13" t="s">
        <v>94</v>
      </c>
      <c r="E4" s="13" t="s">
        <v>113</v>
      </c>
      <c r="F4" s="19" t="s">
        <v>9</v>
      </c>
      <c r="G4" s="13">
        <v>3</v>
      </c>
      <c r="H4" s="15">
        <v>75900</v>
      </c>
    </row>
    <row r="5" spans="1:8" s="5" customFormat="1" ht="34.5" customHeight="1">
      <c r="A5" s="16">
        <v>2</v>
      </c>
      <c r="B5" s="12">
        <v>42523</v>
      </c>
      <c r="C5" s="13" t="s">
        <v>95</v>
      </c>
      <c r="D5" s="13" t="s">
        <v>96</v>
      </c>
      <c r="E5" s="13" t="s">
        <v>114</v>
      </c>
      <c r="F5" s="19" t="s">
        <v>9</v>
      </c>
      <c r="G5" s="13">
        <v>3</v>
      </c>
      <c r="H5" s="15">
        <v>94000</v>
      </c>
    </row>
    <row r="6" spans="1:8" s="5" customFormat="1" ht="34.5" customHeight="1">
      <c r="A6" s="16">
        <v>3</v>
      </c>
      <c r="B6" s="12">
        <v>42524</v>
      </c>
      <c r="C6" s="13" t="s">
        <v>97</v>
      </c>
      <c r="D6" s="13" t="s">
        <v>98</v>
      </c>
      <c r="E6" s="13" t="s">
        <v>115</v>
      </c>
      <c r="F6" s="19" t="s">
        <v>9</v>
      </c>
      <c r="G6" s="13">
        <v>6</v>
      </c>
      <c r="H6" s="15">
        <v>44000</v>
      </c>
    </row>
    <row r="7" spans="1:8" s="5" customFormat="1" ht="34.5" customHeight="1">
      <c r="A7" s="16">
        <v>4</v>
      </c>
      <c r="B7" s="12">
        <v>42534</v>
      </c>
      <c r="C7" s="13" t="s">
        <v>99</v>
      </c>
      <c r="D7" s="13" t="s">
        <v>100</v>
      </c>
      <c r="E7" s="13" t="s">
        <v>116</v>
      </c>
      <c r="F7" s="19" t="s">
        <v>9</v>
      </c>
      <c r="G7" s="13">
        <v>2</v>
      </c>
      <c r="H7" s="15">
        <v>30000</v>
      </c>
    </row>
    <row r="8" spans="1:8" s="5" customFormat="1" ht="34.5" customHeight="1">
      <c r="A8" s="16">
        <v>5</v>
      </c>
      <c r="B8" s="12">
        <v>42536</v>
      </c>
      <c r="C8" s="13" t="s">
        <v>101</v>
      </c>
      <c r="D8" s="13" t="s">
        <v>102</v>
      </c>
      <c r="E8" s="13" t="s">
        <v>117</v>
      </c>
      <c r="F8" s="19" t="s">
        <v>9</v>
      </c>
      <c r="G8" s="13">
        <v>4</v>
      </c>
      <c r="H8" s="15">
        <v>60800</v>
      </c>
    </row>
    <row r="9" spans="1:8" s="5" customFormat="1" ht="34.5" customHeight="1">
      <c r="A9" s="16">
        <v>6</v>
      </c>
      <c r="B9" s="12">
        <v>42536</v>
      </c>
      <c r="C9" s="13" t="s">
        <v>103</v>
      </c>
      <c r="D9" s="13" t="s">
        <v>104</v>
      </c>
      <c r="E9" s="13" t="s">
        <v>118</v>
      </c>
      <c r="F9" s="19" t="s">
        <v>9</v>
      </c>
      <c r="G9" s="13">
        <v>7</v>
      </c>
      <c r="H9" s="15">
        <v>158000</v>
      </c>
    </row>
    <row r="10" spans="1:8" s="5" customFormat="1" ht="34.5" customHeight="1">
      <c r="A10" s="16">
        <v>7</v>
      </c>
      <c r="B10" s="12">
        <v>42538</v>
      </c>
      <c r="C10" s="13" t="s">
        <v>105</v>
      </c>
      <c r="D10" s="13" t="s">
        <v>106</v>
      </c>
      <c r="E10" s="13" t="s">
        <v>119</v>
      </c>
      <c r="F10" s="19" t="s">
        <v>9</v>
      </c>
      <c r="G10" s="13">
        <v>4</v>
      </c>
      <c r="H10" s="15">
        <v>59400</v>
      </c>
    </row>
    <row r="11" spans="1:8" s="5" customFormat="1" ht="34.5" customHeight="1">
      <c r="A11" s="16">
        <v>8</v>
      </c>
      <c r="B11" s="12">
        <v>42542</v>
      </c>
      <c r="C11" s="13" t="s">
        <v>107</v>
      </c>
      <c r="D11" s="13" t="s">
        <v>108</v>
      </c>
      <c r="E11" s="13" t="s">
        <v>120</v>
      </c>
      <c r="F11" s="19" t="s">
        <v>9</v>
      </c>
      <c r="G11" s="13">
        <v>2</v>
      </c>
      <c r="H11" s="15">
        <v>60000</v>
      </c>
    </row>
    <row r="12" spans="1:8" s="5" customFormat="1" ht="34.5" customHeight="1">
      <c r="A12" s="16">
        <v>9</v>
      </c>
      <c r="B12" s="12">
        <v>42548</v>
      </c>
      <c r="C12" s="13" t="s">
        <v>109</v>
      </c>
      <c r="D12" s="13" t="s">
        <v>110</v>
      </c>
      <c r="E12" s="13" t="s">
        <v>121</v>
      </c>
      <c r="F12" s="19" t="s">
        <v>9</v>
      </c>
      <c r="G12" s="13">
        <v>6</v>
      </c>
      <c r="H12" s="15">
        <v>52000</v>
      </c>
    </row>
    <row r="13" spans="1:8" s="5" customFormat="1" ht="34.5" customHeight="1">
      <c r="A13" s="16">
        <v>10</v>
      </c>
      <c r="B13" s="12">
        <v>42549</v>
      </c>
      <c r="C13" s="14" t="s">
        <v>111</v>
      </c>
      <c r="D13" s="13" t="s">
        <v>112</v>
      </c>
      <c r="E13" s="14" t="s">
        <v>122</v>
      </c>
      <c r="F13" s="19" t="s">
        <v>9</v>
      </c>
      <c r="G13" s="13">
        <v>4</v>
      </c>
      <c r="H13" s="15">
        <v>56000</v>
      </c>
    </row>
    <row r="14" spans="1:8" s="6" customFormat="1" ht="34.5" customHeight="1">
      <c r="A14" s="10" t="s">
        <v>10</v>
      </c>
      <c r="B14" s="10"/>
      <c r="C14" s="10"/>
      <c r="D14" s="10"/>
      <c r="E14" s="10"/>
      <c r="F14" s="10"/>
      <c r="G14" s="10"/>
      <c r="H14" s="11">
        <f>SUM(H4:H13)</f>
        <v>690100</v>
      </c>
    </row>
  </sheetData>
  <mergeCells count="1">
    <mergeCell ref="A1:D1"/>
  </mergeCells>
  <phoneticPr fontId="14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selection activeCell="E21" sqref="E2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123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6">
        <v>1</v>
      </c>
      <c r="B4" s="12">
        <v>42552</v>
      </c>
      <c r="C4" s="13" t="s">
        <v>124</v>
      </c>
      <c r="D4" s="13" t="s">
        <v>125</v>
      </c>
      <c r="E4" s="13" t="s">
        <v>140</v>
      </c>
      <c r="F4" s="13" t="s">
        <v>9</v>
      </c>
      <c r="G4" s="13">
        <v>2</v>
      </c>
      <c r="H4" s="15">
        <v>60000</v>
      </c>
    </row>
    <row r="5" spans="1:8" s="5" customFormat="1" ht="34.5" customHeight="1">
      <c r="A5" s="16">
        <v>2</v>
      </c>
      <c r="B5" s="12">
        <v>42558</v>
      </c>
      <c r="C5" s="13" t="s">
        <v>126</v>
      </c>
      <c r="D5" s="13" t="s">
        <v>127</v>
      </c>
      <c r="E5" s="13" t="s">
        <v>135</v>
      </c>
      <c r="F5" s="13" t="s">
        <v>9</v>
      </c>
      <c r="G5" s="13">
        <v>9</v>
      </c>
      <c r="H5" s="15">
        <v>63000</v>
      </c>
    </row>
    <row r="6" spans="1:8" s="5" customFormat="1" ht="34.5" customHeight="1">
      <c r="A6" s="16">
        <v>3</v>
      </c>
      <c r="B6" s="12">
        <v>42559</v>
      </c>
      <c r="C6" s="13" t="s">
        <v>128</v>
      </c>
      <c r="D6" s="13" t="s">
        <v>129</v>
      </c>
      <c r="E6" s="13" t="s">
        <v>136</v>
      </c>
      <c r="F6" s="13" t="s">
        <v>9</v>
      </c>
      <c r="G6" s="13">
        <v>9</v>
      </c>
      <c r="H6" s="15">
        <v>158500</v>
      </c>
    </row>
    <row r="7" spans="1:8" s="5" customFormat="1" ht="34.5" customHeight="1">
      <c r="A7" s="16">
        <v>4</v>
      </c>
      <c r="B7" s="12">
        <v>42564</v>
      </c>
      <c r="C7" s="13" t="s">
        <v>130</v>
      </c>
      <c r="D7" s="13" t="s">
        <v>129</v>
      </c>
      <c r="E7" s="13" t="s">
        <v>137</v>
      </c>
      <c r="F7" s="13" t="s">
        <v>9</v>
      </c>
      <c r="G7" s="13">
        <v>10</v>
      </c>
      <c r="H7" s="15">
        <v>174000</v>
      </c>
    </row>
    <row r="8" spans="1:8" s="5" customFormat="1" ht="34.5" customHeight="1">
      <c r="A8" s="16">
        <v>5</v>
      </c>
      <c r="B8" s="12">
        <v>42576</v>
      </c>
      <c r="C8" s="13" t="s">
        <v>131</v>
      </c>
      <c r="D8" s="13" t="s">
        <v>132</v>
      </c>
      <c r="E8" s="13" t="s">
        <v>138</v>
      </c>
      <c r="F8" s="13" t="s">
        <v>9</v>
      </c>
      <c r="G8" s="13">
        <v>7</v>
      </c>
      <c r="H8" s="15">
        <v>50000</v>
      </c>
    </row>
    <row r="9" spans="1:8" s="5" customFormat="1" ht="34.5" customHeight="1">
      <c r="A9" s="16">
        <v>6</v>
      </c>
      <c r="B9" s="12">
        <v>42577</v>
      </c>
      <c r="C9" s="13" t="s">
        <v>133</v>
      </c>
      <c r="D9" s="13" t="s">
        <v>134</v>
      </c>
      <c r="E9" s="13" t="s">
        <v>139</v>
      </c>
      <c r="F9" s="13" t="s">
        <v>9</v>
      </c>
      <c r="G9" s="13">
        <v>3</v>
      </c>
      <c r="H9" s="15">
        <v>85000</v>
      </c>
    </row>
    <row r="10" spans="1:8" s="6" customFormat="1" ht="34.5" customHeight="1">
      <c r="A10" s="10" t="s">
        <v>10</v>
      </c>
      <c r="B10" s="10"/>
      <c r="C10" s="10"/>
      <c r="D10" s="10"/>
      <c r="E10" s="10"/>
      <c r="F10" s="10"/>
      <c r="G10" s="10"/>
      <c r="H10" s="11">
        <f>SUM(H4:H9)</f>
        <v>590500</v>
      </c>
    </row>
  </sheetData>
  <mergeCells count="1">
    <mergeCell ref="A1:D1"/>
  </mergeCells>
  <phoneticPr fontId="15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H9"/>
  <sheetViews>
    <sheetView workbookViewId="0">
      <selection activeCell="A2" sqref="A2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155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7">
        <v>1</v>
      </c>
      <c r="B4" s="18">
        <v>42586</v>
      </c>
      <c r="C4" s="19" t="s">
        <v>141</v>
      </c>
      <c r="D4" s="19" t="s">
        <v>142</v>
      </c>
      <c r="E4" s="19" t="s">
        <v>151</v>
      </c>
      <c r="F4" s="19" t="s">
        <v>9</v>
      </c>
      <c r="G4" s="19">
        <v>3</v>
      </c>
      <c r="H4" s="20">
        <v>48950</v>
      </c>
    </row>
    <row r="5" spans="1:8" s="5" customFormat="1" ht="34.5" customHeight="1">
      <c r="A5" s="17">
        <v>2</v>
      </c>
      <c r="B5" s="18">
        <v>42592</v>
      </c>
      <c r="C5" s="19" t="s">
        <v>143</v>
      </c>
      <c r="D5" s="19" t="s">
        <v>144</v>
      </c>
      <c r="E5" s="19" t="s">
        <v>152</v>
      </c>
      <c r="F5" s="19" t="s">
        <v>9</v>
      </c>
      <c r="G5" s="19">
        <v>5</v>
      </c>
      <c r="H5" s="20">
        <v>138000</v>
      </c>
    </row>
    <row r="6" spans="1:8" s="5" customFormat="1" ht="34.5" customHeight="1">
      <c r="A6" s="17">
        <v>3</v>
      </c>
      <c r="B6" s="18">
        <v>42600</v>
      </c>
      <c r="C6" s="19" t="s">
        <v>145</v>
      </c>
      <c r="D6" s="19" t="s">
        <v>146</v>
      </c>
      <c r="E6" s="19" t="s">
        <v>153</v>
      </c>
      <c r="F6" s="19" t="s">
        <v>9</v>
      </c>
      <c r="G6" s="19">
        <v>3</v>
      </c>
      <c r="H6" s="20">
        <v>22000</v>
      </c>
    </row>
    <row r="7" spans="1:8" s="5" customFormat="1" ht="34.5" customHeight="1">
      <c r="A7" s="17">
        <v>4</v>
      </c>
      <c r="B7" s="18">
        <v>42601</v>
      </c>
      <c r="C7" s="19" t="s">
        <v>147</v>
      </c>
      <c r="D7" s="19" t="s">
        <v>148</v>
      </c>
      <c r="E7" s="19" t="s">
        <v>152</v>
      </c>
      <c r="F7" s="19" t="s">
        <v>9</v>
      </c>
      <c r="G7" s="19">
        <v>4</v>
      </c>
      <c r="H7" s="20">
        <v>24000</v>
      </c>
    </row>
    <row r="8" spans="1:8" s="5" customFormat="1" ht="34.5" customHeight="1">
      <c r="A8" s="17">
        <v>5</v>
      </c>
      <c r="B8" s="18">
        <v>42613</v>
      </c>
      <c r="C8" s="19" t="s">
        <v>149</v>
      </c>
      <c r="D8" s="19" t="s">
        <v>150</v>
      </c>
      <c r="E8" s="19" t="s">
        <v>154</v>
      </c>
      <c r="F8" s="19" t="s">
        <v>9</v>
      </c>
      <c r="G8" s="19">
        <v>7</v>
      </c>
      <c r="H8" s="20">
        <v>49000</v>
      </c>
    </row>
    <row r="9" spans="1:8" s="6" customFormat="1" ht="34.5" customHeight="1">
      <c r="A9" s="10" t="s">
        <v>10</v>
      </c>
      <c r="B9" s="10"/>
      <c r="C9" s="10"/>
      <c r="D9" s="10"/>
      <c r="E9" s="10"/>
      <c r="F9" s="10"/>
      <c r="G9" s="10"/>
      <c r="H9" s="11">
        <f>SUM(H4:H8)</f>
        <v>281950</v>
      </c>
    </row>
  </sheetData>
  <mergeCells count="1">
    <mergeCell ref="A1:D1"/>
  </mergeCells>
  <phoneticPr fontId="16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C16" sqref="C16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156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6">
        <v>1</v>
      </c>
      <c r="B4" s="12">
        <v>42621</v>
      </c>
      <c r="C4" s="13" t="s">
        <v>157</v>
      </c>
      <c r="D4" s="13" t="s">
        <v>158</v>
      </c>
      <c r="E4" s="13" t="s">
        <v>165</v>
      </c>
      <c r="F4" s="19" t="s">
        <v>9</v>
      </c>
      <c r="G4" s="13">
        <v>7</v>
      </c>
      <c r="H4" s="15">
        <v>98000</v>
      </c>
    </row>
    <row r="5" spans="1:8" s="5" customFormat="1" ht="34.5" customHeight="1">
      <c r="A5" s="16">
        <v>2</v>
      </c>
      <c r="B5" s="12">
        <v>42636</v>
      </c>
      <c r="C5" s="13" t="s">
        <v>159</v>
      </c>
      <c r="D5" s="13" t="s">
        <v>160</v>
      </c>
      <c r="E5" s="13" t="s">
        <v>83</v>
      </c>
      <c r="F5" s="19" t="s">
        <v>9</v>
      </c>
      <c r="G5" s="13">
        <v>5</v>
      </c>
      <c r="H5" s="15">
        <v>13000</v>
      </c>
    </row>
    <row r="6" spans="1:8" s="5" customFormat="1" ht="34.5" customHeight="1">
      <c r="A6" s="16">
        <v>3</v>
      </c>
      <c r="B6" s="12">
        <v>42640</v>
      </c>
      <c r="C6" s="13" t="s">
        <v>161</v>
      </c>
      <c r="D6" s="13" t="s">
        <v>162</v>
      </c>
      <c r="E6" s="13" t="s">
        <v>164</v>
      </c>
      <c r="F6" s="19" t="s">
        <v>9</v>
      </c>
      <c r="G6" s="13">
        <v>2</v>
      </c>
      <c r="H6" s="15">
        <v>50600</v>
      </c>
    </row>
    <row r="7" spans="1:8" s="5" customFormat="1" ht="34.5" customHeight="1">
      <c r="A7" s="16">
        <v>4</v>
      </c>
      <c r="B7" s="12">
        <v>42641</v>
      </c>
      <c r="C7" s="13" t="s">
        <v>167</v>
      </c>
      <c r="D7" s="13" t="s">
        <v>163</v>
      </c>
      <c r="E7" s="13" t="s">
        <v>166</v>
      </c>
      <c r="F7" s="19" t="s">
        <v>9</v>
      </c>
      <c r="G7" s="13">
        <v>4</v>
      </c>
      <c r="H7" s="15">
        <v>41800</v>
      </c>
    </row>
    <row r="8" spans="1:8" s="6" customFormat="1" ht="34.5" customHeight="1">
      <c r="A8" s="10" t="s">
        <v>10</v>
      </c>
      <c r="B8" s="10"/>
      <c r="C8" s="10"/>
      <c r="D8" s="10"/>
      <c r="E8" s="10"/>
      <c r="F8" s="10"/>
      <c r="G8" s="10"/>
      <c r="H8" s="11">
        <f>SUM(H4:H7)</f>
        <v>203400</v>
      </c>
    </row>
  </sheetData>
  <mergeCells count="1">
    <mergeCell ref="A1:D1"/>
  </mergeCells>
  <phoneticPr fontId="17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D19" sqref="D19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168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7">
        <v>1</v>
      </c>
      <c r="B4" s="18">
        <v>42647</v>
      </c>
      <c r="C4" s="19" t="s">
        <v>169</v>
      </c>
      <c r="D4" s="19" t="s">
        <v>172</v>
      </c>
      <c r="E4" s="19" t="s">
        <v>175</v>
      </c>
      <c r="F4" s="19" t="s">
        <v>9</v>
      </c>
      <c r="G4" s="19">
        <v>7</v>
      </c>
      <c r="H4" s="20">
        <v>15000</v>
      </c>
    </row>
    <row r="5" spans="1:8" s="5" customFormat="1" ht="34.5" customHeight="1">
      <c r="A5" s="17">
        <v>2</v>
      </c>
      <c r="B5" s="18">
        <v>42649</v>
      </c>
      <c r="C5" s="19" t="s">
        <v>170</v>
      </c>
      <c r="D5" s="19" t="s">
        <v>173</v>
      </c>
      <c r="E5" s="19" t="s">
        <v>176</v>
      </c>
      <c r="F5" s="19" t="s">
        <v>9</v>
      </c>
      <c r="G5" s="19">
        <v>18</v>
      </c>
      <c r="H5" s="20">
        <v>359000</v>
      </c>
    </row>
    <row r="6" spans="1:8" s="5" customFormat="1" ht="34.5" customHeight="1">
      <c r="A6" s="17">
        <v>3</v>
      </c>
      <c r="B6" s="18">
        <v>42669</v>
      </c>
      <c r="C6" s="19" t="s">
        <v>171</v>
      </c>
      <c r="D6" s="19" t="s">
        <v>174</v>
      </c>
      <c r="E6" s="19" t="s">
        <v>177</v>
      </c>
      <c r="F6" s="19" t="s">
        <v>9</v>
      </c>
      <c r="G6" s="19">
        <v>5</v>
      </c>
      <c r="H6" s="20">
        <v>63500</v>
      </c>
    </row>
    <row r="7" spans="1:8" s="6" customFormat="1" ht="34.5" customHeight="1">
      <c r="A7" s="10" t="s">
        <v>10</v>
      </c>
      <c r="B7" s="10"/>
      <c r="C7" s="10"/>
      <c r="D7" s="10"/>
      <c r="E7" s="10"/>
      <c r="F7" s="10"/>
      <c r="G7" s="10"/>
      <c r="H7" s="11">
        <f>SUM(H4:H6)</f>
        <v>437500</v>
      </c>
    </row>
  </sheetData>
  <mergeCells count="1">
    <mergeCell ref="A1:D1"/>
  </mergeCells>
  <phoneticPr fontId="18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1"/>
  <sheetViews>
    <sheetView workbookViewId="0">
      <selection activeCell="E9" sqref="E9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178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4.5" customHeight="1">
      <c r="A4" s="16">
        <v>1</v>
      </c>
      <c r="B4" s="12">
        <v>42683</v>
      </c>
      <c r="C4" s="13" t="s">
        <v>179</v>
      </c>
      <c r="D4" s="13" t="s">
        <v>185</v>
      </c>
      <c r="E4" s="13" t="s">
        <v>191</v>
      </c>
      <c r="F4" s="13" t="s">
        <v>9</v>
      </c>
      <c r="G4" s="13">
        <v>8</v>
      </c>
      <c r="H4" s="15">
        <v>88000</v>
      </c>
    </row>
    <row r="5" spans="1:8" s="5" customFormat="1" ht="69" customHeight="1">
      <c r="A5" s="16">
        <v>2</v>
      </c>
      <c r="B5" s="12">
        <v>42685</v>
      </c>
      <c r="C5" s="13" t="s">
        <v>180</v>
      </c>
      <c r="D5" s="13" t="s">
        <v>185</v>
      </c>
      <c r="E5" s="13" t="s">
        <v>192</v>
      </c>
      <c r="F5" s="13" t="s">
        <v>9</v>
      </c>
      <c r="G5" s="13">
        <v>6</v>
      </c>
      <c r="H5" s="15">
        <v>60000</v>
      </c>
    </row>
    <row r="6" spans="1:8" s="5" customFormat="1" ht="34.5" customHeight="1">
      <c r="A6" s="16">
        <v>3</v>
      </c>
      <c r="B6" s="12">
        <v>42689</v>
      </c>
      <c r="C6" s="13" t="s">
        <v>181</v>
      </c>
      <c r="D6" s="13" t="s">
        <v>186</v>
      </c>
      <c r="E6" s="13" t="s">
        <v>193</v>
      </c>
      <c r="F6" s="13" t="s">
        <v>9</v>
      </c>
      <c r="G6" s="13">
        <v>6</v>
      </c>
      <c r="H6" s="15">
        <v>68000</v>
      </c>
    </row>
    <row r="7" spans="1:8" s="5" customFormat="1" ht="36" customHeight="1">
      <c r="A7" s="16">
        <v>4</v>
      </c>
      <c r="B7" s="12">
        <v>42691</v>
      </c>
      <c r="C7" s="13" t="s">
        <v>182</v>
      </c>
      <c r="D7" s="13" t="s">
        <v>187</v>
      </c>
      <c r="E7" s="13" t="s">
        <v>194</v>
      </c>
      <c r="F7" s="13" t="s">
        <v>9</v>
      </c>
      <c r="G7" s="13">
        <v>6</v>
      </c>
      <c r="H7" s="15">
        <v>86000</v>
      </c>
    </row>
    <row r="8" spans="1:8" s="5" customFormat="1" ht="68.25" customHeight="1">
      <c r="A8" s="16">
        <v>5</v>
      </c>
      <c r="B8" s="12">
        <v>42692</v>
      </c>
      <c r="C8" s="13" t="s">
        <v>180</v>
      </c>
      <c r="D8" s="13" t="s">
        <v>188</v>
      </c>
      <c r="E8" s="13" t="s">
        <v>192</v>
      </c>
      <c r="F8" s="13" t="s">
        <v>9</v>
      </c>
      <c r="G8" s="13">
        <v>6</v>
      </c>
      <c r="H8" s="15">
        <v>120000</v>
      </c>
    </row>
    <row r="9" spans="1:8" s="5" customFormat="1" ht="34.5" customHeight="1">
      <c r="A9" s="16">
        <v>6</v>
      </c>
      <c r="B9" s="12">
        <v>42697</v>
      </c>
      <c r="C9" s="13" t="s">
        <v>183</v>
      </c>
      <c r="D9" s="13" t="s">
        <v>189</v>
      </c>
      <c r="E9" s="13" t="s">
        <v>195</v>
      </c>
      <c r="F9" s="13" t="s">
        <v>9</v>
      </c>
      <c r="G9" s="13">
        <v>4</v>
      </c>
      <c r="H9" s="15">
        <v>44000</v>
      </c>
    </row>
    <row r="10" spans="1:8" s="5" customFormat="1" ht="34.5" customHeight="1">
      <c r="A10" s="16">
        <v>7</v>
      </c>
      <c r="B10" s="12">
        <v>42698</v>
      </c>
      <c r="C10" s="13" t="s">
        <v>184</v>
      </c>
      <c r="D10" s="13" t="s">
        <v>190</v>
      </c>
      <c r="E10" s="13" t="s">
        <v>196</v>
      </c>
      <c r="F10" s="13" t="s">
        <v>9</v>
      </c>
      <c r="G10" s="13">
        <v>11</v>
      </c>
      <c r="H10" s="15">
        <v>110000</v>
      </c>
    </row>
    <row r="11" spans="1:8" s="6" customFormat="1" ht="34.5" customHeight="1">
      <c r="A11" s="10" t="s">
        <v>10</v>
      </c>
      <c r="B11" s="10"/>
      <c r="C11" s="10"/>
      <c r="D11" s="10"/>
      <c r="E11" s="10"/>
      <c r="F11" s="10"/>
      <c r="G11" s="10"/>
      <c r="H11" s="11">
        <f>SUM(H4:H10)</f>
        <v>576000</v>
      </c>
    </row>
  </sheetData>
  <mergeCells count="1">
    <mergeCell ref="A1:D1"/>
  </mergeCells>
  <phoneticPr fontId="19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>
      <selection sqref="A1:D1"/>
    </sheetView>
  </sheetViews>
  <sheetFormatPr defaultRowHeight="16.5"/>
  <cols>
    <col min="1" max="1" width="5.375" customWidth="1"/>
    <col min="2" max="2" width="9.875" customWidth="1"/>
    <col min="3" max="3" width="26.25" customWidth="1"/>
    <col min="4" max="4" width="15.375" customWidth="1"/>
    <col min="5" max="5" width="14.875" customWidth="1"/>
    <col min="6" max="6" width="10.375" customWidth="1"/>
    <col min="7" max="7" width="9.5" customWidth="1"/>
    <col min="8" max="8" width="12.875" customWidth="1"/>
  </cols>
  <sheetData>
    <row r="1" spans="1:8" s="1" customFormat="1" ht="24" customHeight="1">
      <c r="A1" s="21" t="s">
        <v>197</v>
      </c>
      <c r="B1" s="22"/>
      <c r="C1" s="22"/>
      <c r="D1" s="22"/>
    </row>
    <row r="2" spans="1:8" s="4" customFormat="1" ht="21.75" customHeight="1">
      <c r="A2" s="2" t="s">
        <v>0</v>
      </c>
      <c r="B2" s="3"/>
      <c r="C2" s="3"/>
      <c r="D2" s="3"/>
    </row>
    <row r="3" spans="1:8" s="5" customFormat="1" ht="34.5" customHeight="1">
      <c r="A3" s="7" t="s">
        <v>1</v>
      </c>
      <c r="B3" s="8" t="s">
        <v>2</v>
      </c>
      <c r="C3" s="7" t="s">
        <v>3</v>
      </c>
      <c r="D3" s="7" t="s">
        <v>4</v>
      </c>
      <c r="E3" s="7" t="s">
        <v>5</v>
      </c>
      <c r="F3" s="9" t="s">
        <v>6</v>
      </c>
      <c r="G3" s="7" t="s">
        <v>7</v>
      </c>
      <c r="H3" s="7" t="s">
        <v>8</v>
      </c>
    </row>
    <row r="4" spans="1:8" s="5" customFormat="1" ht="36" customHeight="1">
      <c r="A4" s="16">
        <v>1</v>
      </c>
      <c r="B4" s="12">
        <v>42719</v>
      </c>
      <c r="C4" s="13" t="s">
        <v>198</v>
      </c>
      <c r="D4" s="13" t="s">
        <v>199</v>
      </c>
      <c r="E4" s="13" t="s">
        <v>202</v>
      </c>
      <c r="F4" s="13" t="s">
        <v>9</v>
      </c>
      <c r="G4" s="13">
        <v>3</v>
      </c>
      <c r="H4" s="15">
        <v>38000</v>
      </c>
    </row>
    <row r="5" spans="1:8" s="5" customFormat="1" ht="36" customHeight="1">
      <c r="A5" s="16">
        <v>2</v>
      </c>
      <c r="B5" s="12">
        <v>42720</v>
      </c>
      <c r="C5" s="13" t="s">
        <v>200</v>
      </c>
      <c r="D5" s="13" t="s">
        <v>201</v>
      </c>
      <c r="E5" s="13" t="s">
        <v>203</v>
      </c>
      <c r="F5" s="13" t="s">
        <v>9</v>
      </c>
      <c r="G5" s="13">
        <v>3</v>
      </c>
      <c r="H5" s="15">
        <v>29500</v>
      </c>
    </row>
    <row r="6" spans="1:8" s="6" customFormat="1" ht="34.5" customHeight="1">
      <c r="A6" s="10" t="s">
        <v>10</v>
      </c>
      <c r="B6" s="10"/>
      <c r="C6" s="10"/>
      <c r="D6" s="10"/>
      <c r="E6" s="10"/>
      <c r="F6" s="10"/>
      <c r="G6" s="10"/>
      <c r="H6" s="11">
        <f>SUM(H4:H5)</f>
        <v>67500</v>
      </c>
    </row>
  </sheetData>
  <mergeCells count="1">
    <mergeCell ref="A1:D1"/>
  </mergeCells>
  <phoneticPr fontId="20" type="noConversion"/>
  <pageMargins left="0.31496062992125984" right="0.35433070866141736" top="0.9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1월</vt:lpstr>
      <vt:lpstr>2월</vt:lpstr>
      <vt:lpstr>3월</vt:lpstr>
      <vt:lpstr>4월</vt:lpstr>
      <vt:lpstr>5월</vt:lpstr>
      <vt:lpstr>6월</vt:lpstr>
      <vt:lpstr>7월</vt:lpstr>
      <vt:lpstr>8월</vt:lpstr>
      <vt:lpstr>9월</vt:lpstr>
      <vt:lpstr>10월</vt:lpstr>
      <vt:lpstr>11월</vt:lpstr>
      <vt:lpstr>12월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한국영상자료원</dc:creator>
  <cp:lastModifiedBy>유성관</cp:lastModifiedBy>
  <cp:lastPrinted>2015-12-14T05:32:59Z</cp:lastPrinted>
  <dcterms:created xsi:type="dcterms:W3CDTF">2014-09-12T06:13:49Z</dcterms:created>
  <dcterms:modified xsi:type="dcterms:W3CDTF">2017-03-06T05:50:10Z</dcterms:modified>
</cp:coreProperties>
</file>