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최예린\사전정보공개자료\"/>
    </mc:Choice>
  </mc:AlternateContent>
  <bookViews>
    <workbookView xWindow="0" yWindow="0" windowWidth="28800" windowHeight="12060" tabRatio="904" activeTab="7"/>
  </bookViews>
  <sheets>
    <sheet name="전략기획팀" sheetId="11" r:id="rId1"/>
    <sheet name="경영관리팀" sheetId="12" r:id="rId2"/>
    <sheet name="수집팀" sheetId="7" r:id="rId3"/>
    <sheet name="보존관리팀" sheetId="5" r:id="rId4"/>
    <sheet name="디지털복원팀" sheetId="15" r:id="rId5"/>
    <sheet name="학예연구팀" sheetId="13" r:id="rId6"/>
    <sheet name="정보자원팀" sheetId="9" r:id="rId7"/>
    <sheet name="프로그램팀" sheetId="4" r:id="rId8"/>
  </sheets>
  <definedNames>
    <definedName name="_xlnm._FilterDatabase" localSheetId="1" hidden="1">경영관리팀!$A$1:$H$48</definedName>
    <definedName name="_xlnm._FilterDatabase" localSheetId="4" hidden="1">디지털복원팀!$A$3:$H$50</definedName>
    <definedName name="_xlnm._FilterDatabase" localSheetId="3" hidden="1">보존관리팀!$A$3:$H$78</definedName>
    <definedName name="_xlnm._FilterDatabase" localSheetId="2" hidden="1">수집팀!$A$3:$H$65</definedName>
    <definedName name="_xlnm._FilterDatabase" localSheetId="0" hidden="1">전략기획팀!$A$1:$H$54</definedName>
    <definedName name="_xlnm._FilterDatabase" localSheetId="6" hidden="1">정보자원팀!$A$3:$H$50</definedName>
    <definedName name="_xlnm._FilterDatabase" localSheetId="7" hidden="1">프로그램팀!$A$5:$H$59</definedName>
    <definedName name="_xlnm._FilterDatabase" localSheetId="5" hidden="1">학예연구팀!$A$3:$H$82</definedName>
  </definedNames>
  <calcPr calcId="152511"/>
</workbook>
</file>

<file path=xl/calcChain.xml><?xml version="1.0" encoding="utf-8"?>
<calcChain xmlns="http://schemas.openxmlformats.org/spreadsheetml/2006/main">
  <c r="H88" i="5" l="1"/>
  <c r="H61" i="15" l="1"/>
  <c r="H53" i="15"/>
  <c r="H65" i="4"/>
  <c r="H36" i="12" l="1"/>
  <c r="H70" i="5" l="1"/>
  <c r="H43" i="15" l="1"/>
  <c r="H59" i="4" l="1"/>
  <c r="H50" i="4"/>
  <c r="H61" i="7" l="1"/>
  <c r="H75" i="13" l="1"/>
  <c r="H55" i="13" l="1"/>
  <c r="H59" i="13"/>
  <c r="H33" i="15" l="1"/>
  <c r="H60" i="5" l="1"/>
  <c r="H50" i="5"/>
  <c r="H39" i="7" l="1"/>
  <c r="H46" i="7"/>
  <c r="H25" i="12" l="1"/>
  <c r="H19" i="12"/>
  <c r="H22" i="12"/>
  <c r="H29" i="11" l="1"/>
  <c r="H33" i="11"/>
  <c r="H16" i="12" l="1"/>
  <c r="H18" i="4" l="1"/>
  <c r="H22" i="4" s="1"/>
  <c r="H27" i="7" l="1"/>
  <c r="H34" i="7"/>
  <c r="H14" i="11" l="1"/>
  <c r="H16" i="13"/>
  <c r="H14" i="7" l="1"/>
  <c r="H6" i="7"/>
  <c r="H10" i="5" l="1"/>
  <c r="H20" i="5"/>
  <c r="H13" i="9"/>
  <c r="H7" i="15" l="1"/>
  <c r="H44" i="4" l="1"/>
  <c r="H40" i="4"/>
  <c r="H50" i="9" l="1"/>
  <c r="H66" i="13" l="1"/>
  <c r="H36" i="15" l="1"/>
  <c r="H78" i="5" l="1"/>
  <c r="H65" i="5"/>
  <c r="H52" i="7" l="1"/>
  <c r="H65" i="7"/>
  <c r="H22" i="7"/>
  <c r="H29" i="12" l="1"/>
  <c r="H42" i="11"/>
  <c r="H37" i="11"/>
  <c r="H35" i="11"/>
  <c r="H16" i="4" l="1"/>
  <c r="H35" i="4"/>
  <c r="H9" i="13"/>
  <c r="H27" i="13"/>
  <c r="H38" i="13"/>
  <c r="H48" i="13"/>
  <c r="H27" i="9" l="1"/>
  <c r="H29" i="9"/>
  <c r="H24" i="9"/>
  <c r="H20" i="9"/>
  <c r="H16" i="9"/>
  <c r="H27" i="4" l="1"/>
  <c r="H60" i="9" l="1"/>
  <c r="H55" i="9"/>
  <c r="H61" i="4" l="1"/>
  <c r="H100" i="13" l="1"/>
  <c r="H50" i="15" l="1"/>
  <c r="H48" i="12" l="1"/>
  <c r="H77" i="7" l="1"/>
  <c r="H75" i="7"/>
  <c r="H83" i="5" l="1"/>
  <c r="H89" i="13" l="1"/>
  <c r="H44" i="9" l="1"/>
  <c r="H82" i="13" l="1"/>
  <c r="H54" i="11" l="1"/>
  <c r="H40" i="12" l="1"/>
  <c r="H41" i="9" l="1"/>
  <c r="H47" i="11" l="1"/>
  <c r="H33" i="9" l="1"/>
  <c r="H28" i="15" l="1"/>
  <c r="H45" i="5" l="1"/>
  <c r="H32" i="4" l="1"/>
  <c r="H28" i="5" l="1"/>
  <c r="H11" i="15" l="1"/>
  <c r="H15" i="15" l="1"/>
  <c r="H25" i="11" l="1"/>
  <c r="H37" i="5" l="1"/>
  <c r="H19" i="11" l="1"/>
  <c r="H10" i="12" l="1"/>
  <c r="H7" i="12" l="1"/>
  <c r="H8" i="11" l="1"/>
  <c r="H5" i="4" l="1"/>
  <c r="H5" i="12" l="1"/>
  <c r="H46" i="12" l="1"/>
  <c r="H24" i="15" l="1"/>
  <c r="H20" i="15" l="1"/>
  <c r="H27" i="11" l="1"/>
</calcChain>
</file>

<file path=xl/sharedStrings.xml><?xml version="1.0" encoding="utf-8"?>
<sst xmlns="http://schemas.openxmlformats.org/spreadsheetml/2006/main" count="1903" uniqueCount="1678">
  <si>
    <t>     </t>
    <phoneticPr fontId="2" type="noConversion"/>
  </si>
  <si>
    <t>연번</t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</si>
  <si>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</si>
  <si>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</si>
  <si>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</si>
  <si>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인원(명)</t>
    <phoneticPr fontId="2" type="noConversion"/>
  </si>
  <si>
    <t>집행금액(원)</t>
    <phoneticPr fontId="2" type="noConversion"/>
  </si>
  <si>
    <t>집행금액(원)</t>
    <phoneticPr fontId="2" type="noConversion"/>
  </si>
  <si>
    <t>인원(명)</t>
    <phoneticPr fontId="2" type="noConversion"/>
  </si>
  <si>
    <t>집행대상자</t>
    <phoneticPr fontId="2" type="noConversion"/>
  </si>
  <si>
    <t>사용처(장소)</t>
    <phoneticPr fontId="2" type="noConversion"/>
  </si>
  <si>
    <t>집행내역(목적)</t>
    <phoneticPr fontId="2" type="noConversion"/>
  </si>
  <si>
    <t>     </t>
    <phoneticPr fontId="2" type="noConversion"/>
  </si>
  <si>
    <t>사용일</t>
    <phoneticPr fontId="2" type="noConversion"/>
  </si>
  <si>
    <t>사용시간</t>
    <phoneticPr fontId="2" type="noConversion"/>
  </si>
  <si>
    <t>사용시간</t>
    <phoneticPr fontId="4" type="noConversion"/>
  </si>
  <si>
    <t>사용시간</t>
    <phoneticPr fontId="3" type="noConversion"/>
  </si>
  <si>
    <t>사용시간</t>
    <phoneticPr fontId="1" type="noConversion"/>
  </si>
  <si>
    <t>사용일</t>
    <phoneticPr fontId="2" type="noConversion"/>
  </si>
  <si>
    <t>사용시간</t>
    <phoneticPr fontId="6" type="noConversion"/>
  </si>
  <si>
    <t>사용일</t>
    <phoneticPr fontId="2" type="noConversion"/>
  </si>
  <si>
    <t>사용시간</t>
    <phoneticPr fontId="6" type="noConversion"/>
  </si>
  <si>
    <t>사용시간</t>
    <phoneticPr fontId="3" type="noConversion"/>
  </si>
  <si>
    <t>사용시간</t>
    <phoneticPr fontId="1" type="noConversion"/>
  </si>
  <si>
    <t>장수대(파주)031-957-8818</t>
    <phoneticPr fontId="2" type="noConversion"/>
  </si>
  <si>
    <t>2024.01.10</t>
    <phoneticPr fontId="2" type="noConversion"/>
  </si>
  <si>
    <t>육아휴직 복직 및 인사이동 직원 업무협의 석식</t>
    <phoneticPr fontId="2" type="noConversion"/>
  </si>
  <si>
    <t>호우양꼬치(서울)
02-309-3889</t>
    <phoneticPr fontId="2" type="noConversion"/>
  </si>
  <si>
    <t>2024.01.12</t>
    <phoneticPr fontId="2" type="noConversion"/>
  </si>
  <si>
    <t>2024년 찾아가는 영화관 사업계획 수립을 위한 업무협의</t>
    <phoneticPr fontId="2" type="noConversion"/>
  </si>
  <si>
    <t>은희네해장국(서울)
02-304-8224</t>
    <phoneticPr fontId="2" type="noConversion"/>
  </si>
  <si>
    <t>2024.01.15</t>
    <phoneticPr fontId="2" type="noConversion"/>
  </si>
  <si>
    <t xml:space="preserve">2024년 신년 팀별 원장면담 음료구입 </t>
    <phoneticPr fontId="2" type="noConversion"/>
  </si>
  <si>
    <t>우지커피 상암KGIT점
(서울)
070-5172-0730</t>
    <phoneticPr fontId="2" type="noConversion"/>
  </si>
  <si>
    <t>2024.01.25</t>
    <phoneticPr fontId="2" type="noConversion"/>
  </si>
  <si>
    <t>미보유 극영화 발굴공개 언론간담회 최종 점검회의 음료구입</t>
    <phoneticPr fontId="2" type="noConversion"/>
  </si>
  <si>
    <t>마리웨일 상암SBA점
(서울)
(02-303-3422)</t>
    <phoneticPr fontId="2" type="noConversion"/>
  </si>
  <si>
    <t xml:space="preserve"> &lt; 2024년 경영관리팀 업무추진비 집행내역 &gt;</t>
    <phoneticPr fontId="4" type="noConversion"/>
  </si>
  <si>
    <t>2024.01.04</t>
    <phoneticPr fontId="2" type="noConversion"/>
  </si>
  <si>
    <t>신입직원 교육</t>
    <phoneticPr fontId="2" type="noConversion"/>
  </si>
  <si>
    <t>시골보쌈&amp;감자옹심이(서울)
02-578-7745</t>
    <phoneticPr fontId="2" type="noConversion"/>
  </si>
  <si>
    <t xml:space="preserve"> &lt; 2024년 수집팀 업무추진비 집행내역 &gt;</t>
    <phoneticPr fontId="3" type="noConversion"/>
  </si>
  <si>
    <t xml:space="preserve"> &lt; 2024년 보존관리팀 업무추진비 집행내역 &gt;</t>
    <phoneticPr fontId="1" type="noConversion"/>
  </si>
  <si>
    <t>2024.01.24</t>
    <phoneticPr fontId="2" type="noConversion"/>
  </si>
  <si>
    <t>디지털화 장비 유지보수 업무 논의 후 오찬</t>
    <phoneticPr fontId="2" type="noConversion"/>
  </si>
  <si>
    <t>지푸라기동태한마리(파주)031-945-7021</t>
    <phoneticPr fontId="2" type="noConversion"/>
  </si>
  <si>
    <t>파주보존센터 시설 유지보수 업무 논의 후 오찬</t>
    <phoneticPr fontId="2" type="noConversion"/>
  </si>
  <si>
    <t>2024.01.30</t>
    <phoneticPr fontId="2" type="noConversion"/>
  </si>
  <si>
    <t>디지털화 음향시스템 본사 점검 후 오찬</t>
    <phoneticPr fontId="2" type="noConversion"/>
  </si>
  <si>
    <t>프리미엄아울렛(파주)1577-0001</t>
    <phoneticPr fontId="2" type="noConversion"/>
  </si>
  <si>
    <t>디지털복원팀 남OO 등 4인</t>
    <phoneticPr fontId="2" type="noConversion"/>
  </si>
  <si>
    <t>디지털복원팀 임OO  등 4인</t>
    <phoneticPr fontId="2" type="noConversion"/>
  </si>
  <si>
    <t xml:space="preserve">삼아디엠에스 장OO 상무 등 2인, 디지털복원팀 박OO </t>
    <phoneticPr fontId="2" type="noConversion"/>
  </si>
  <si>
    <t xml:space="preserve"> &lt; 2024년 학예연구팀 업무추진비 집행내역 &gt;</t>
    <phoneticPr fontId="6" type="noConversion"/>
  </si>
  <si>
    <t>2024.01.22</t>
    <phoneticPr fontId="2" type="noConversion"/>
  </si>
  <si>
    <t>성인 교육 기획 회의 관련 석식</t>
    <phoneticPr fontId="2" type="noConversion"/>
  </si>
  <si>
    <t>개미집(서울)02-3152-0418</t>
    <phoneticPr fontId="2" type="noConversion"/>
  </si>
  <si>
    <t>2024.01.24</t>
    <phoneticPr fontId="2" type="noConversion"/>
  </si>
  <si>
    <t>기록영상 컬렉션 기획 회의 중식</t>
    <phoneticPr fontId="2" type="noConversion"/>
  </si>
  <si>
    <t>상암회관(서울)0507-1375-1950</t>
    <phoneticPr fontId="2" type="noConversion"/>
  </si>
  <si>
    <t>2024.01.25</t>
    <phoneticPr fontId="2" type="noConversion"/>
  </si>
  <si>
    <t>신규 기록영상 컬렉션 기획 회의 음료</t>
    <phoneticPr fontId="2" type="noConversion"/>
  </si>
  <si>
    <t>페이퍼커피(서울)020-3677-1566</t>
    <phoneticPr fontId="2" type="noConversion"/>
  </si>
  <si>
    <t>이두용 감독 콘텐츠 기획 회의 석식</t>
    <phoneticPr fontId="2" type="noConversion"/>
  </si>
  <si>
    <t>카페마마스 상암MBC점(서울)02-376-1250</t>
    <phoneticPr fontId="2" type="noConversion"/>
  </si>
  <si>
    <t>2024.01.31</t>
    <phoneticPr fontId="2" type="noConversion"/>
  </si>
  <si>
    <t>대중도서 발간 기획 회의 음료</t>
    <phoneticPr fontId="2" type="noConversion"/>
  </si>
  <si>
    <t>학예연구팀 김OO대리, 리마커블 이OO대표, 송OO</t>
    <phoneticPr fontId="2" type="noConversion"/>
  </si>
  <si>
    <t xml:space="preserve">학예연구팀 정OO팀장, 이OO 대리 </t>
    <phoneticPr fontId="2" type="noConversion"/>
  </si>
  <si>
    <t>학예연구팀 정OO팀장, 씨네21 이OO 기자</t>
    <phoneticPr fontId="2" type="noConversion"/>
  </si>
  <si>
    <t>학예연구팀 정OO팀장, 성공회대 전OO</t>
    <phoneticPr fontId="2" type="noConversion"/>
  </si>
  <si>
    <t xml:space="preserve"> &lt; 2024년 정보자원팀 업무추진비 집행내역 &gt;</t>
    <phoneticPr fontId="3" type="noConversion"/>
  </si>
  <si>
    <t>1월 집행내역 없음</t>
    <phoneticPr fontId="1" type="noConversion"/>
  </si>
  <si>
    <t xml:space="preserve"> &lt; 2024 프로그램팀 업무추진비 집행내역 &gt;</t>
    <phoneticPr fontId="1" type="noConversion"/>
  </si>
  <si>
    <t>2024.02.01</t>
  </si>
  <si>
    <t>대외협력 업무 회의</t>
  </si>
  <si>
    <t>텐퍼센트커피(서울) 02-308-1884</t>
  </si>
  <si>
    <t>2024.02.05</t>
  </si>
  <si>
    <t>프로그램팀 회의</t>
  </si>
  <si>
    <t>2024.02.06</t>
  </si>
  <si>
    <t>시네마테크KOFA 프로그램 자문회의</t>
  </si>
  <si>
    <t>KOFA플리마켓 2차 회의</t>
  </si>
  <si>
    <t>2024.02.08</t>
  </si>
  <si>
    <t>배리어프리 프로그램 업무 협의</t>
  </si>
  <si>
    <t>시네마테크KOFA 공간 지원 사업 세부 진행사항 점검 회의</t>
  </si>
  <si>
    <t>설연휴 시설 보안 점검 회의</t>
  </si>
  <si>
    <t>2024.02.14</t>
  </si>
  <si>
    <t>한일 포스터 비교전 운영 관련 협의</t>
  </si>
  <si>
    <t>보헤미안박이추(서울) 02-372-6688</t>
  </si>
  <si>
    <t>2024.02.20</t>
  </si>
  <si>
    <t>독립영화 기획전 상영 및 부대행사 관련 협의</t>
  </si>
  <si>
    <t>스타벅스(서울)
1522-3232</t>
  </si>
  <si>
    <t>2024.02.28</t>
  </si>
  <si>
    <t>시네마테크KOFA 업무 인수인계</t>
  </si>
  <si>
    <t>2024.02.02</t>
    <phoneticPr fontId="2" type="noConversion"/>
  </si>
  <si>
    <t>신입직원 OJT 오찬</t>
    <phoneticPr fontId="2" type="noConversion"/>
  </si>
  <si>
    <t>개미집(서울)
02-3153-0418</t>
    <phoneticPr fontId="2" type="noConversion"/>
  </si>
  <si>
    <t>2024.02.28</t>
    <phoneticPr fontId="2" type="noConversion"/>
  </si>
  <si>
    <t>부서 조직문화 개선 간담회 오찬</t>
    <phoneticPr fontId="2" type="noConversion"/>
  </si>
  <si>
    <t>스시다이(서울)
02-2011-0777</t>
    <phoneticPr fontId="2" type="noConversion"/>
  </si>
  <si>
    <t>2024.01.02</t>
    <phoneticPr fontId="2" type="noConversion"/>
  </si>
  <si>
    <t>유튜브 채널 운영 간담회 및 다과</t>
    <phoneticPr fontId="2" type="noConversion"/>
  </si>
  <si>
    <t>폴바셋 MBC몰파크점(서울)
02-376-8525</t>
    <phoneticPr fontId="2" type="noConversion"/>
  </si>
  <si>
    <t>2024.01.03</t>
    <phoneticPr fontId="2" type="noConversion"/>
  </si>
  <si>
    <t>신입직원 OJT 오찬</t>
    <phoneticPr fontId="2" type="noConversion"/>
  </si>
  <si>
    <t>기소야플러스(상암MBC)(서울)
02-304-9025</t>
    <phoneticPr fontId="2" type="noConversion"/>
  </si>
  <si>
    <t>신입직원 OJT 다과</t>
    <phoneticPr fontId="2" type="noConversion"/>
  </si>
  <si>
    <t>커피베르비에(서울)
010-4376-2730</t>
    <phoneticPr fontId="2" type="noConversion"/>
  </si>
  <si>
    <t>2024.01.05</t>
    <phoneticPr fontId="2" type="noConversion"/>
  </si>
  <si>
    <t>소스데이터 플랫폼 사업, 에셋 콘텐츠 협의 및 오찬</t>
    <phoneticPr fontId="2" type="noConversion"/>
  </si>
  <si>
    <t>㈜옥면가(논현지점)(서울)
070-8869-5773</t>
    <phoneticPr fontId="2" type="noConversion"/>
  </si>
  <si>
    <t>2024.01.05</t>
    <phoneticPr fontId="2" type="noConversion"/>
  </si>
  <si>
    <t>소스데이터 플랫폼 사업, 에셋 콘텐츠 협의 및 다과</t>
    <phoneticPr fontId="2" type="noConversion"/>
  </si>
  <si>
    <t>맷카페(서울)
070-7599-2212</t>
    <phoneticPr fontId="2" type="noConversion"/>
  </si>
  <si>
    <t>2024.01.09</t>
    <phoneticPr fontId="2" type="noConversion"/>
  </si>
  <si>
    <t>카탈로깅 사업 업무 협의 오찬</t>
    <phoneticPr fontId="2" type="noConversion"/>
  </si>
  <si>
    <t>더차이(서울)
02-303-0838</t>
    <phoneticPr fontId="2" type="noConversion"/>
  </si>
  <si>
    <t>2024.01.12</t>
    <phoneticPr fontId="2" type="noConversion"/>
  </si>
  <si>
    <t>소스데이터 플랫폼 사업, 과업 종료에 따른 산출물 협의 및 오찬</t>
    <phoneticPr fontId="2" type="noConversion"/>
  </si>
  <si>
    <t>핀사로(서울)
010-7321-0289</t>
    <phoneticPr fontId="2" type="noConversion"/>
  </si>
  <si>
    <t>2024.01.15</t>
    <phoneticPr fontId="2" type="noConversion"/>
  </si>
  <si>
    <t>영화DB구축 업무인수인계 협의 오찬</t>
    <phoneticPr fontId="2" type="noConversion"/>
  </si>
  <si>
    <t>코코이찌방야 상암MBC점(서울)
02-304-5514</t>
    <phoneticPr fontId="2" type="noConversion"/>
  </si>
  <si>
    <t>부서 조직 문화 개선 간담회 다과</t>
    <phoneticPr fontId="2" type="noConversion"/>
  </si>
  <si>
    <t>2024.01.23.</t>
    <phoneticPr fontId="2" type="noConversion"/>
  </si>
  <si>
    <t>외부 기온 급강하에 따른 보존시설
난방관리 관련 논의 후 오찬</t>
    <phoneticPr fontId="2" type="noConversion"/>
  </si>
  <si>
    <t>심학산바베큐그릴
(파주)
010-2430-6429</t>
    <phoneticPr fontId="2" type="noConversion"/>
  </si>
  <si>
    <t>2024.01.24.</t>
    <phoneticPr fontId="2" type="noConversion"/>
  </si>
  <si>
    <t>2024.01.24.</t>
    <phoneticPr fontId="2" type="noConversion"/>
  </si>
  <si>
    <t>2024년 비필름 영상자료 보존관리
업무추진사항 점검 후 오찬</t>
    <phoneticPr fontId="2" type="noConversion"/>
  </si>
  <si>
    <t>동남집(심학산점)
(파주)
031-948-5242</t>
    <phoneticPr fontId="2" type="noConversion"/>
  </si>
  <si>
    <t>2024년 비필름 영상자료 보존관리
업무추진사항 점검 진행 음료</t>
    <phoneticPr fontId="2" type="noConversion"/>
  </si>
  <si>
    <t>테라스커피(파주)
0507-1365-3855</t>
    <phoneticPr fontId="2" type="noConversion"/>
  </si>
  <si>
    <t>2024.01.26.</t>
    <phoneticPr fontId="2" type="noConversion"/>
  </si>
  <si>
    <t>주무부 영상콘텐츠산업과 관계자
파주보존센터 시설 견학 진행 전 오찬</t>
    <phoneticPr fontId="2" type="noConversion"/>
  </si>
  <si>
    <t>옹기종기(파주)
031-945-7828</t>
    <phoneticPr fontId="2" type="noConversion"/>
  </si>
  <si>
    <t>2024.01.26.</t>
    <phoneticPr fontId="2" type="noConversion"/>
  </si>
  <si>
    <t>주무부 영상콘텐츠산업과 관계자
파주보존센터 시설 견학 진행 음료</t>
    <phoneticPr fontId="2" type="noConversion"/>
  </si>
  <si>
    <t>세븐일레븐 
아트팩토리점
(파주)</t>
    <phoneticPr fontId="2" type="noConversion"/>
  </si>
  <si>
    <t>2024.01.31.</t>
    <phoneticPr fontId="2" type="noConversion"/>
  </si>
  <si>
    <t>2024년 영화필름 보수업무 
계량목표 설정 및 기술전수체계
 추진 관련 논의 후 오찬</t>
    <phoneticPr fontId="2" type="noConversion"/>
  </si>
  <si>
    <t>상해(파주)
031-945-5880</t>
    <phoneticPr fontId="2" type="noConversion"/>
  </si>
  <si>
    <t>2024.02.01</t>
    <phoneticPr fontId="2" type="noConversion"/>
  </si>
  <si>
    <t>2024년 필름 보존관리 업무
추진사항 점검 후 오찬</t>
    <phoneticPr fontId="2" type="noConversion"/>
  </si>
  <si>
    <t>최선생마라탕(서울)
02-303-9213</t>
    <phoneticPr fontId="2" type="noConversion"/>
  </si>
  <si>
    <t>2024.02.01</t>
    <phoneticPr fontId="2" type="noConversion"/>
  </si>
  <si>
    <t>2024년 필름 보존관리 업무
추진사항 점검 진행 음료</t>
    <phoneticPr fontId="2" type="noConversion"/>
  </si>
  <si>
    <t>2024.02.08</t>
    <phoneticPr fontId="2" type="noConversion"/>
  </si>
  <si>
    <t>2024년 인화현상 업무
추진사항 점검 후 오찬</t>
    <phoneticPr fontId="2" type="noConversion"/>
  </si>
  <si>
    <t>심학골 가마솥(파주)
031-948-8838</t>
    <phoneticPr fontId="2" type="noConversion"/>
  </si>
  <si>
    <t>2024.02.08</t>
    <phoneticPr fontId="2" type="noConversion"/>
  </si>
  <si>
    <t>2024년 인화현상 업무
추진사항 점검 진행 음료</t>
    <phoneticPr fontId="2" type="noConversion"/>
  </si>
  <si>
    <t>고든(파주)
031-945-8448</t>
    <phoneticPr fontId="2" type="noConversion"/>
  </si>
  <si>
    <t>2024.02.14</t>
    <phoneticPr fontId="2" type="noConversion"/>
  </si>
  <si>
    <t>스틸자료 대내외 활용지원 관련
진행사항 논의 후 오찬</t>
    <phoneticPr fontId="2" type="noConversion"/>
  </si>
  <si>
    <t>2024.02.14</t>
    <phoneticPr fontId="2" type="noConversion"/>
  </si>
  <si>
    <t>스틸자료 대내외 활용지원 관련
진행사항 논의 진행 음료</t>
    <phoneticPr fontId="2" type="noConversion"/>
  </si>
  <si>
    <t>카페뮤지엄(파주)
031-8071-8892</t>
    <phoneticPr fontId="2" type="noConversion"/>
  </si>
  <si>
    <t>2024.02.20</t>
    <phoneticPr fontId="2" type="noConversion"/>
  </si>
  <si>
    <t>2024.02.20</t>
    <phoneticPr fontId="2" type="noConversion"/>
  </si>
  <si>
    <t>전략기획팀 찾아가는 예산 설명회 
진행 음료</t>
    <phoneticPr fontId="2" type="noConversion"/>
  </si>
  <si>
    <t>2024.02.23.</t>
    <phoneticPr fontId="2" type="noConversion"/>
  </si>
  <si>
    <t>국가등록문화재 등재 신청관련
현지조사 진행 음료</t>
    <phoneticPr fontId="2" type="noConversion"/>
  </si>
  <si>
    <t>2024.02.26.</t>
    <phoneticPr fontId="2" type="noConversion"/>
  </si>
  <si>
    <t>디지털 비필름 영상자료 아카이빙 추진 관련 문제사항 논의 후 오찬</t>
    <phoneticPr fontId="2" type="noConversion"/>
  </si>
  <si>
    <t>이북식손만두국밥(파주)
031-943-6065</t>
    <phoneticPr fontId="2" type="noConversion"/>
  </si>
  <si>
    <t>디지털화 장비 유지보수 점검 및 업무 협의 후 오찬</t>
    <phoneticPr fontId="2" type="noConversion"/>
  </si>
  <si>
    <t>골든카츠(파주)010-2401-4139</t>
    <phoneticPr fontId="2" type="noConversion"/>
  </si>
  <si>
    <t>2024.02.02</t>
    <phoneticPr fontId="2" type="noConversion"/>
  </si>
  <si>
    <t>파주보존센터 시설 점검 및 현항보고 후 오찬</t>
    <phoneticPr fontId="2" type="noConversion"/>
  </si>
  <si>
    <t>맷돌우리콩감자탕(파주)031-942-9445</t>
    <phoneticPr fontId="2" type="noConversion"/>
  </si>
  <si>
    <t>2024.02.22</t>
    <phoneticPr fontId="2" type="noConversion"/>
  </si>
  <si>
    <t>파주보존센터 제설작업 및 시설점검 후 오찬</t>
    <phoneticPr fontId="2" type="noConversion"/>
  </si>
  <si>
    <t>진달래(파주)031-000-0000</t>
    <phoneticPr fontId="2" type="noConversion"/>
  </si>
  <si>
    <t xml:space="preserve">수집팀 연간사업계획 수립회의 </t>
    <phoneticPr fontId="2" type="noConversion"/>
  </si>
  <si>
    <t>폴바셋MBC파크점02-303-2330</t>
    <phoneticPr fontId="2" type="noConversion"/>
  </si>
  <si>
    <t>검수장비 연간유지보수관련 회의 다과</t>
    <phoneticPr fontId="2" type="noConversion"/>
  </si>
  <si>
    <t>GS25상암 SBA 02-3153-2277</t>
    <phoneticPr fontId="2" type="noConversion"/>
  </si>
  <si>
    <t>2024.01.22</t>
    <phoneticPr fontId="3" type="noConversion"/>
  </si>
  <si>
    <t>2023.01.25</t>
    <phoneticPr fontId="3" type="noConversion"/>
  </si>
  <si>
    <t>2024.02.02</t>
  </si>
  <si>
    <t>수집의상 전시관련논의</t>
    <phoneticPr fontId="2" type="noConversion"/>
  </si>
  <si>
    <t>코코이찌방야 상암MBC
02-304-5514</t>
    <phoneticPr fontId="2" type="noConversion"/>
  </si>
  <si>
    <t>제출 검수 용역관련 업무분장 회의</t>
    <phoneticPr fontId="2" type="noConversion"/>
  </si>
  <si>
    <t>용무있습니까
02-373-1117</t>
    <phoneticPr fontId="2" type="noConversion"/>
  </si>
  <si>
    <t>2024.02.19</t>
  </si>
  <si>
    <t>수집필름(16mm)확인 및 논의</t>
    <phoneticPr fontId="2" type="noConversion"/>
  </si>
  <si>
    <t>카페 베르비에
010-4376-2730</t>
    <phoneticPr fontId="2" type="noConversion"/>
  </si>
  <si>
    <t>VFX소스데이터 백업 및 업무협의</t>
    <phoneticPr fontId="2" type="noConversion"/>
  </si>
  <si>
    <t>템스
0507-1362-7673</t>
    <phoneticPr fontId="2" type="noConversion"/>
  </si>
  <si>
    <t>2024.02.27</t>
    <phoneticPr fontId="2" type="noConversion"/>
  </si>
  <si>
    <t>2024년 수집캠페인 사업방향 논의</t>
    <phoneticPr fontId="2" type="noConversion"/>
  </si>
  <si>
    <t>더차이
02-303-0838</t>
    <phoneticPr fontId="2" type="noConversion"/>
  </si>
  <si>
    <t>2024년 수집캠페인 사업방향 논의 다과</t>
    <phoneticPr fontId="2" type="noConversion"/>
  </si>
  <si>
    <t>스타벅스 상암MBC
1522-3232</t>
    <phoneticPr fontId="2" type="noConversion"/>
  </si>
  <si>
    <t>2024.02.29</t>
    <phoneticPr fontId="2" type="noConversion"/>
  </si>
  <si>
    <t>수집자료 디지털화 관련 논의</t>
    <phoneticPr fontId="2" type="noConversion"/>
  </si>
  <si>
    <t>상암쌀국수
02-3153-0420</t>
    <phoneticPr fontId="2" type="noConversion"/>
  </si>
  <si>
    <t>2024.02.16</t>
    <phoneticPr fontId="2" type="noConversion"/>
  </si>
  <si>
    <t>영화산업 관련 교육 기획 자문 회의 중식</t>
    <phoneticPr fontId="2" type="noConversion"/>
  </si>
  <si>
    <t>배꼽집(서울)02-304-9293</t>
    <phoneticPr fontId="2" type="noConversion"/>
  </si>
  <si>
    <t>2024.02.19</t>
    <phoneticPr fontId="2" type="noConversion"/>
  </si>
  <si>
    <t>팀장 업무 협의 회의 음료</t>
    <phoneticPr fontId="2" type="noConversion"/>
  </si>
  <si>
    <t>텐퍼센트커피 상암DMC점(서울)02-308-1884</t>
    <phoneticPr fontId="2" type="noConversion"/>
  </si>
  <si>
    <t>유튜브 고전영화극장 기획 회의 음료</t>
    <phoneticPr fontId="2" type="noConversion"/>
  </si>
  <si>
    <t>텐퍼센트커피 상암DMC점(서울)02-308-1884</t>
    <phoneticPr fontId="2" type="noConversion"/>
  </si>
  <si>
    <t>2024.02.21</t>
    <phoneticPr fontId="2" type="noConversion"/>
  </si>
  <si>
    <t>2024년 발간 도서 기획 회의 음료</t>
    <phoneticPr fontId="2" type="noConversion"/>
  </si>
  <si>
    <t>페이퍼커피(서울)02-6393-5015</t>
    <phoneticPr fontId="2" type="noConversion"/>
  </si>
  <si>
    <t>2024년 박물관 교육 관련 회의 음료</t>
    <phoneticPr fontId="2" type="noConversion"/>
  </si>
  <si>
    <t>폴바셋MBC몰파크점(서울)02-303-2330</t>
    <phoneticPr fontId="2" type="noConversion"/>
  </si>
  <si>
    <t>2024.02.26</t>
    <phoneticPr fontId="2" type="noConversion"/>
  </si>
  <si>
    <t>기록영상 컬렉션 용역 기획안 회의 음료</t>
    <phoneticPr fontId="2" type="noConversion"/>
  </si>
  <si>
    <t>커피베르비에(서울)010-4376-2730</t>
    <phoneticPr fontId="2" type="noConversion"/>
  </si>
  <si>
    <t xml:space="preserve"> &lt; 2024년 전략기획팀 업무추진비 집행내역 &gt;</t>
    <phoneticPr fontId="2" type="noConversion"/>
  </si>
  <si>
    <t>2024.02.01</t>
    <phoneticPr fontId="2" type="noConversion"/>
  </si>
  <si>
    <t>2024.02.06</t>
    <phoneticPr fontId="2" type="noConversion"/>
  </si>
  <si>
    <t>2024.02.19</t>
    <phoneticPr fontId="2" type="noConversion"/>
  </si>
  <si>
    <t>2024.02.20</t>
    <phoneticPr fontId="2" type="noConversion"/>
  </si>
  <si>
    <t>2024.02.20</t>
    <phoneticPr fontId="2" type="noConversion"/>
  </si>
  <si>
    <t>경영평가 수감 관련 업무협의</t>
    <phoneticPr fontId="2" type="noConversion"/>
  </si>
  <si>
    <t>영진위 이관 청소년 추천영화 선정사업 VOD 서비스 업무협의</t>
    <phoneticPr fontId="2" type="noConversion"/>
  </si>
  <si>
    <t>2024년 찾아가는 예산설명회 음료 구입</t>
    <phoneticPr fontId="2" type="noConversion"/>
  </si>
  <si>
    <t>2024년 찾아가는 예산설명회 중식</t>
    <phoneticPr fontId="2" type="noConversion"/>
  </si>
  <si>
    <t>2024년 찾아가는 예산설명회 음료 구입</t>
    <phoneticPr fontId="2" type="noConversion"/>
  </si>
  <si>
    <t>비엔나커피하우스 상암팬엔터점(서울)
02-304-1862</t>
    <phoneticPr fontId="2" type="noConversion"/>
  </si>
  <si>
    <t>보헤미안박이추커피(서울)
02-372-6688</t>
    <phoneticPr fontId="2" type="noConversion"/>
  </si>
  <si>
    <t>메가MGC커피(서울)
02-2132-8879</t>
    <phoneticPr fontId="2" type="noConversion"/>
  </si>
  <si>
    <t>㈜델리커피 파주롯데아울렛 (파주)
031-960-2511</t>
    <phoneticPr fontId="2" type="noConversion"/>
  </si>
  <si>
    <t>마리웨일 상암SBA점
(서울)
(02-303-3422)</t>
    <phoneticPr fontId="2" type="noConversion"/>
  </si>
  <si>
    <t>2024.02.02</t>
    <phoneticPr fontId="4" type="noConversion"/>
  </si>
  <si>
    <t>2023년 회계 감사 업무 협의</t>
    <phoneticPr fontId="4" type="noConversion"/>
  </si>
  <si>
    <t>보헤미안박이추커피(서울)
02-372-6688</t>
    <phoneticPr fontId="4" type="noConversion"/>
  </si>
  <si>
    <t>수집팀 우OO 등 5인</t>
    <phoneticPr fontId="2" type="noConversion"/>
  </si>
  <si>
    <t>수집팀 황OO, 더원아이티 노OO부장</t>
    <phoneticPr fontId="2" type="noConversion"/>
  </si>
  <si>
    <t>수집팀 우OO 등 2인, 학예연구팀 정OO</t>
    <phoneticPr fontId="2" type="noConversion"/>
  </si>
  <si>
    <t>수집팀 우OO 등 4인</t>
    <phoneticPr fontId="2" type="noConversion"/>
  </si>
  <si>
    <t>수집팀 김OO, 보존관리팀 성OO</t>
    <phoneticPr fontId="2" type="noConversion"/>
  </si>
  <si>
    <t>수집팀 김OO 등 2인, 노느니엔터테인먼트 김OOPD, 정OO 팀장, 한OO 연구원</t>
    <phoneticPr fontId="2" type="noConversion"/>
  </si>
  <si>
    <t>수집팀 우OO 등 3인, 씨네21 김OO 본부장</t>
    <phoneticPr fontId="2" type="noConversion"/>
  </si>
  <si>
    <t>수집팀 우OO, 씨네 21 김OO 본부장</t>
    <phoneticPr fontId="2" type="noConversion"/>
  </si>
  <si>
    <t>2024.03.05</t>
    <phoneticPr fontId="2" type="noConversion"/>
  </si>
  <si>
    <t>국제 컨퍼런스 기획 회의 음료</t>
    <phoneticPr fontId="2" type="noConversion"/>
  </si>
  <si>
    <t>페이퍼커피(서울)010-3677-1566</t>
    <phoneticPr fontId="2" type="noConversion"/>
  </si>
  <si>
    <t>페이퍼커피(서울)010-3677-1566</t>
    <phoneticPr fontId="2" type="noConversion"/>
  </si>
  <si>
    <t>2024.03.12</t>
    <phoneticPr fontId="2" type="noConversion"/>
  </si>
  <si>
    <t>기록영상 컬렉션 연구 해제 용역 기획 회의 음료</t>
    <phoneticPr fontId="2" type="noConversion"/>
  </si>
  <si>
    <t>2024.03.14</t>
    <phoneticPr fontId="2" type="noConversion"/>
  </si>
  <si>
    <t>신문기사로 본 조선영화 회의 중식</t>
    <phoneticPr fontId="2" type="noConversion"/>
  </si>
  <si>
    <t>송추가마골인어반 상암점(서울)02-371-0014</t>
    <phoneticPr fontId="2" type="noConversion"/>
  </si>
  <si>
    <t>2024.03.14</t>
    <phoneticPr fontId="2" type="noConversion"/>
  </si>
  <si>
    <t>신문기사로 본 조선영화 회의 음료</t>
    <phoneticPr fontId="2" type="noConversion"/>
  </si>
  <si>
    <t>보헤미안박이추커피상암점(서울)02-372-6688</t>
    <phoneticPr fontId="2" type="noConversion"/>
  </si>
  <si>
    <t>보헤미안박이추커피상암점(서울)02-372-6688</t>
    <phoneticPr fontId="2" type="noConversion"/>
  </si>
  <si>
    <t>2024.03.19</t>
    <phoneticPr fontId="2" type="noConversion"/>
  </si>
  <si>
    <t>2024.03.19</t>
    <phoneticPr fontId="2" type="noConversion"/>
  </si>
  <si>
    <t>커피베르비에(서울)010-4376-2730</t>
    <phoneticPr fontId="2" type="noConversion"/>
  </si>
  <si>
    <t>1980년대 한국영화 교육 행사 석식</t>
    <phoneticPr fontId="2" type="noConversion"/>
  </si>
  <si>
    <t>1980년대 한국영화 교육 행사 석식</t>
    <phoneticPr fontId="2" type="noConversion"/>
  </si>
  <si>
    <t>완차이면가(서울)02-3152-5675</t>
    <phoneticPr fontId="2" type="noConversion"/>
  </si>
  <si>
    <t>한국영화사 총서 기획 회의 음료</t>
    <phoneticPr fontId="2" type="noConversion"/>
  </si>
  <si>
    <t>한국영화사 총서 기획 회의 음료</t>
    <phoneticPr fontId="2" type="noConversion"/>
  </si>
  <si>
    <t>빅베어치즈케이크(서울)0507-1308-3675</t>
    <phoneticPr fontId="2" type="noConversion"/>
  </si>
  <si>
    <t>2024.03.22</t>
    <phoneticPr fontId="2" type="noConversion"/>
  </si>
  <si>
    <t>퀴즈노스 상암MBC점(서울)02-307-0626</t>
    <phoneticPr fontId="2" type="noConversion"/>
  </si>
  <si>
    <t>2024.03.26</t>
    <phoneticPr fontId="2" type="noConversion"/>
  </si>
  <si>
    <t>한국영화 신진연구자 면담 회의 음료</t>
    <phoneticPr fontId="2" type="noConversion"/>
  </si>
  <si>
    <t>2024.03.27</t>
    <phoneticPr fontId="2" type="noConversion"/>
  </si>
  <si>
    <t>2024.03.27</t>
    <phoneticPr fontId="2" type="noConversion"/>
  </si>
  <si>
    <t>100선 발간 기획회의 음료</t>
    <phoneticPr fontId="2" type="noConversion"/>
  </si>
  <si>
    <t>폴바셋 MBC몰파크점(서울)02-303-2330</t>
    <phoneticPr fontId="2" type="noConversion"/>
  </si>
  <si>
    <t>2024.04.03</t>
    <phoneticPr fontId="2" type="noConversion"/>
  </si>
  <si>
    <t>저작권 대리중계 계약 개신 회의 음료</t>
    <phoneticPr fontId="2" type="noConversion"/>
  </si>
  <si>
    <t>2024.04.11</t>
    <phoneticPr fontId="2" type="noConversion"/>
  </si>
  <si>
    <t>시설 채용 관련 회의 중식</t>
    <phoneticPr fontId="2" type="noConversion"/>
  </si>
  <si>
    <t>팬앤포(서울)070-7543-8367</t>
    <phoneticPr fontId="2" type="noConversion"/>
  </si>
  <si>
    <t>2024.04.12</t>
    <phoneticPr fontId="2" type="noConversion"/>
  </si>
  <si>
    <t>기록영상 해제 사업 기획 회의 중식</t>
    <phoneticPr fontId="2" type="noConversion"/>
  </si>
  <si>
    <t>삼청동샤브 상암MBC몰점(서울)</t>
    <phoneticPr fontId="2" type="noConversion"/>
  </si>
  <si>
    <t>2024.04.16</t>
    <phoneticPr fontId="2" type="noConversion"/>
  </si>
  <si>
    <t>원문 컬렉션 서비스 기획 회의 음료</t>
    <phoneticPr fontId="2" type="noConversion"/>
  </si>
  <si>
    <t>2024.04.16</t>
    <phoneticPr fontId="2" type="noConversion"/>
  </si>
  <si>
    <t>해외 자료 이용 서비스 기획 회의 음료</t>
    <phoneticPr fontId="2" type="noConversion"/>
  </si>
  <si>
    <t>필아웃(서울)070-4351-4944</t>
    <phoneticPr fontId="2" type="noConversion"/>
  </si>
  <si>
    <t>2024.04.17</t>
    <phoneticPr fontId="2" type="noConversion"/>
  </si>
  <si>
    <t>해외 연구자 사업 자문회의 중식</t>
    <phoneticPr fontId="2" type="noConversion"/>
  </si>
  <si>
    <t>해외 연구자 사업 자문회의 음료</t>
    <phoneticPr fontId="2" type="noConversion"/>
  </si>
  <si>
    <t>2024.04.22</t>
    <phoneticPr fontId="2" type="noConversion"/>
  </si>
  <si>
    <t>기록영상 해제 사업 착수회의 음료</t>
    <phoneticPr fontId="2" type="noConversion"/>
  </si>
  <si>
    <t>2024.04.23</t>
    <phoneticPr fontId="2" type="noConversion"/>
  </si>
  <si>
    <t>밀크북(파주)031-944-3968</t>
    <phoneticPr fontId="2" type="noConversion"/>
  </si>
  <si>
    <t>2024.04.24</t>
    <phoneticPr fontId="2" type="noConversion"/>
  </si>
  <si>
    <t>KMDb 영화글 기획 회의 중식</t>
    <phoneticPr fontId="2" type="noConversion"/>
  </si>
  <si>
    <t>2024.05.02</t>
    <phoneticPr fontId="2" type="noConversion"/>
  </si>
  <si>
    <t>영상도서관 주간 회의 중식</t>
    <phoneticPr fontId="2" type="noConversion"/>
  </si>
  <si>
    <t>순대실록 상암MBC점(서울)02-303-4220</t>
    <phoneticPr fontId="2" type="noConversion"/>
  </si>
  <si>
    <t>2024.05.03</t>
    <phoneticPr fontId="2" type="noConversion"/>
  </si>
  <si>
    <t>KMDb 영화글 관련 회의 석식</t>
    <phoneticPr fontId="2" type="noConversion"/>
  </si>
  <si>
    <t>전주밥상다잡수소(전주)063-228-2001</t>
    <phoneticPr fontId="2" type="noConversion"/>
  </si>
  <si>
    <t>2024.05.07</t>
    <phoneticPr fontId="2" type="noConversion"/>
  </si>
  <si>
    <t>기록영상 컬렉션 활용 영상 규격 관련 회의 중식</t>
    <phoneticPr fontId="2" type="noConversion"/>
  </si>
  <si>
    <t>삼청동샤브 상암MBC몰점(서울)0507-1367-0322</t>
    <phoneticPr fontId="2" type="noConversion"/>
  </si>
  <si>
    <t>2024.05.08</t>
    <phoneticPr fontId="2" type="noConversion"/>
  </si>
  <si>
    <t>큐레이션 관련 기획 회의 음료</t>
    <phoneticPr fontId="2" type="noConversion"/>
  </si>
  <si>
    <t>폴바셋MBC몰파크점(서울)02-303-2330</t>
    <phoneticPr fontId="2" type="noConversion"/>
  </si>
  <si>
    <t>2024.05.19</t>
    <phoneticPr fontId="2" type="noConversion"/>
  </si>
  <si>
    <t>2024.05.19</t>
    <phoneticPr fontId="2" type="noConversion"/>
  </si>
  <si>
    <t>성인 교육 '아티스트 토크'  진행 회의 다과</t>
    <phoneticPr fontId="2" type="noConversion"/>
  </si>
  <si>
    <t>폴바셋MBC몰파크점(서울)02-303-2330</t>
    <phoneticPr fontId="2" type="noConversion"/>
  </si>
  <si>
    <t>성인 교육 '아티스트 토크' 진행 회의 음료</t>
    <phoneticPr fontId="2" type="noConversion"/>
  </si>
  <si>
    <t>2024.05.21</t>
    <phoneticPr fontId="2" type="noConversion"/>
  </si>
  <si>
    <t>블루레이 재고 정리 작업 관련 음료</t>
    <phoneticPr fontId="2" type="noConversion"/>
  </si>
  <si>
    <t>NCC 상암점(서울)</t>
    <phoneticPr fontId="2" type="noConversion"/>
  </si>
  <si>
    <t>2024.05.22</t>
    <phoneticPr fontId="2" type="noConversion"/>
  </si>
  <si>
    <t>아카이브 프리즘 출판 회의 중식</t>
    <phoneticPr fontId="2" type="noConversion"/>
  </si>
  <si>
    <t>하노이의아침&amp;PUB(서울)02-363-8839</t>
    <phoneticPr fontId="2" type="noConversion"/>
  </si>
  <si>
    <t>2024.05.29</t>
    <phoneticPr fontId="2" type="noConversion"/>
  </si>
  <si>
    <t>박물관 상설전 영상 운영 회의 중식</t>
    <phoneticPr fontId="2" type="noConversion"/>
  </si>
  <si>
    <t>개미집(서울)02-3152-0418</t>
    <phoneticPr fontId="2" type="noConversion"/>
  </si>
  <si>
    <t>학예연구팀 정OO팀장, 조OO 차장, 김OO 차장</t>
    <phoneticPr fontId="2" type="noConversion"/>
  </si>
  <si>
    <t>학예연구팀 정OO팀장, 로간벤처스 오OO 부대표</t>
    <phoneticPr fontId="2" type="noConversion"/>
  </si>
  <si>
    <t>학예연구팀 정OO팀장 등 5인</t>
    <phoneticPr fontId="2" type="noConversion"/>
  </si>
  <si>
    <t>학예연구팀 정OO팀장, 조OO 차장, 김OO 차장, 프로그래팀 김OO 차장</t>
    <phoneticPr fontId="2" type="noConversion"/>
  </si>
  <si>
    <t>학예연구팀 정OO팀장, 이OO 대리, 도서출판앨피 노OO 대표, 김OO 대표</t>
    <phoneticPr fontId="2" type="noConversion"/>
  </si>
  <si>
    <t>학예연구팀 정OO팀장, 최OO 대리, 김OO 대리, 신OO 담당</t>
    <phoneticPr fontId="2" type="noConversion"/>
  </si>
  <si>
    <t>학예연구팀 정OO 팀장, 김OO 차장, 조OO차장</t>
    <phoneticPr fontId="2" type="noConversion"/>
  </si>
  <si>
    <t>학예연구팀 정OO팀장, 조OO차장, 김OO 차장</t>
    <phoneticPr fontId="2" type="noConversion"/>
  </si>
  <si>
    <t>학예연구팀 정OO팀장, 김OO 차장</t>
    <phoneticPr fontId="2" type="noConversion"/>
  </si>
  <si>
    <t>영경 최OO대표, 조OO, 이OO, 학예연구팀 정OO 팀장, 윤OO 담당</t>
    <phoneticPr fontId="2" type="noConversion"/>
  </si>
  <si>
    <t>학예연구팀 정OO 팀장, 김OO 차장, 김OO 대리</t>
    <phoneticPr fontId="2" type="noConversion"/>
  </si>
  <si>
    <t>학예연구팀 정OO팀장, 정OO 평론가</t>
    <phoneticPr fontId="2" type="noConversion"/>
  </si>
  <si>
    <t>학예연구팀 정OO 팀장, 김OO 대리, 허OO 평론가</t>
    <phoneticPr fontId="2" type="noConversion"/>
  </si>
  <si>
    <t>학예연구팀 정OO 팀장, 조OO 차장, 윤OO 담당, 부산대 김OO</t>
    <phoneticPr fontId="2" type="noConversion"/>
  </si>
  <si>
    <t>학예연구팀 정OO팀장, 이OO 대리, 윤OO 담당, 더스크린 박OO 편집장</t>
    <phoneticPr fontId="2" type="noConversion"/>
  </si>
  <si>
    <t>학예연구팀 정OO팀장, 신OO 담당</t>
    <phoneticPr fontId="2" type="noConversion"/>
  </si>
  <si>
    <t>학예연구팀 정OO팀장, 경영관리팀 윤OO 과장</t>
    <phoneticPr fontId="2" type="noConversion"/>
  </si>
  <si>
    <t>학예연구팀 정OO팀장, 김OO차장</t>
    <phoneticPr fontId="2" type="noConversion"/>
  </si>
  <si>
    <t>학예연구팀 정OO팀장, 조OO 차장, 김OO 차장</t>
    <phoneticPr fontId="2" type="noConversion"/>
  </si>
  <si>
    <t>학예연구팀 정OO 팀장, 신OO담당, 윤OO 담당</t>
    <phoneticPr fontId="2" type="noConversion"/>
  </si>
  <si>
    <t>학예연구팀 정OO팀장, 일본 이와테대학 양OO 교수</t>
    <phoneticPr fontId="2" type="noConversion"/>
  </si>
  <si>
    <t>학예연구팀 정OO팀장, 김OO 차장, 성공회대 전OO, 최OO</t>
    <phoneticPr fontId="2" type="noConversion"/>
  </si>
  <si>
    <t>학예연구팀 정OO 팀장, 이OO 대리, 도서출판 앨피 노OO 대표, 김OO 대표</t>
    <phoneticPr fontId="2" type="noConversion"/>
  </si>
  <si>
    <t>학예연구팀 정OO팀장, 신OO 담당, 윤OO 담당, 김OO 담당</t>
    <phoneticPr fontId="2" type="noConversion"/>
  </si>
  <si>
    <t>학예연구팀 정OO팀장, 허OO대리, 서OO 담당, 정OO 담당</t>
    <phoneticPr fontId="2" type="noConversion"/>
  </si>
  <si>
    <t>학예연구팀 정OO팀장, 신OO 담당, 씨네21 이OO 기자</t>
    <phoneticPr fontId="2" type="noConversion"/>
  </si>
  <si>
    <t>학예연구팀 정OO팀장, 김OO 차장</t>
    <phoneticPr fontId="2" type="noConversion"/>
  </si>
  <si>
    <t>학예연구팀 정OO팀장, 부천국제영화제 모OO 프로그래머</t>
    <phoneticPr fontId="2" type="noConversion"/>
  </si>
  <si>
    <t>학예연구팀 김OO 대리, 깅시 이OO, 이OO</t>
    <phoneticPr fontId="2" type="noConversion"/>
  </si>
  <si>
    <t>학예연구팀 김OO 대리, 강사 이형곤</t>
    <phoneticPr fontId="2" type="noConversion"/>
  </si>
  <si>
    <t>학예연구팀 정OO팀장, 조OO 차장, 김OO 차장</t>
    <phoneticPr fontId="2" type="noConversion"/>
  </si>
  <si>
    <t>학예연구팀 정OO팀장, 윤OO 담당, 더박스8주식회사 박OO 편집장</t>
    <phoneticPr fontId="2" type="noConversion"/>
  </si>
  <si>
    <t>학예연구팀 정OO팀장, 김OO 차장, 정OO 담당</t>
    <phoneticPr fontId="2" type="noConversion"/>
  </si>
  <si>
    <t>2024.03.06</t>
  </si>
  <si>
    <t>신입직원 OJT 오찬</t>
    <phoneticPr fontId="2" type="noConversion"/>
  </si>
  <si>
    <t>더차이상암
02-303-0838</t>
    <phoneticPr fontId="2" type="noConversion"/>
  </si>
  <si>
    <t>2024.03.13</t>
  </si>
  <si>
    <t>OTT수집 업무 협의</t>
    <phoneticPr fontId="2" type="noConversion"/>
  </si>
  <si>
    <t>텐퍼센트커피
 02-380-1884</t>
    <phoneticPr fontId="2" type="noConversion"/>
  </si>
  <si>
    <t>2024.03.15</t>
    <phoneticPr fontId="2" type="noConversion"/>
  </si>
  <si>
    <t>검수/제출 용역사업 월간보고회의 오찬</t>
    <phoneticPr fontId="2" type="noConversion"/>
  </si>
  <si>
    <t>포르투세븐 상암점
070-4276-7752</t>
    <phoneticPr fontId="2" type="noConversion"/>
  </si>
  <si>
    <t>2024.03.21</t>
    <phoneticPr fontId="2" type="noConversion"/>
  </si>
  <si>
    <t>구입대상자료 확인 및 협의회의</t>
    <phoneticPr fontId="2" type="noConversion"/>
  </si>
  <si>
    <t>92도씨
010-6455-6407</t>
    <phoneticPr fontId="2" type="noConversion"/>
  </si>
  <si>
    <t xml:space="preserve">영화진흥위원회 업무협의 </t>
    <phoneticPr fontId="2" type="noConversion"/>
  </si>
  <si>
    <t>신세계 센텀시티점(카멜커피)
051-745-1335</t>
    <phoneticPr fontId="2" type="noConversion"/>
  </si>
  <si>
    <t>2024.03.26</t>
    <phoneticPr fontId="2" type="noConversion"/>
  </si>
  <si>
    <t>영화체험박물관  방문 다과구입</t>
    <phoneticPr fontId="2" type="noConversion"/>
  </si>
  <si>
    <t>신세계센텀시티점(그래인스쿠키)
051-745-2127</t>
    <phoneticPr fontId="2" type="noConversion"/>
  </si>
  <si>
    <t>영상물등급위원회 업무협의</t>
    <phoneticPr fontId="2" type="noConversion"/>
  </si>
  <si>
    <t>제스티
0505-1354-7127</t>
    <phoneticPr fontId="2" type="noConversion"/>
  </si>
  <si>
    <t>2024.04.03</t>
    <phoneticPr fontId="2" type="noConversion"/>
  </si>
  <si>
    <t>신입직원 OJT</t>
    <phoneticPr fontId="2" type="noConversion"/>
  </si>
  <si>
    <t>㈜더차이상암점
02-303-0838</t>
    <phoneticPr fontId="2" type="noConversion"/>
  </si>
  <si>
    <t>2024.04.16</t>
    <phoneticPr fontId="2" type="noConversion"/>
  </si>
  <si>
    <t>OTT원본소스데이터 수집자문회의</t>
    <phoneticPr fontId="2" type="noConversion"/>
  </si>
  <si>
    <t>커피베르비에
010-4376-2730</t>
    <phoneticPr fontId="2" type="noConversion"/>
  </si>
  <si>
    <t>2024.04.18</t>
    <phoneticPr fontId="2" type="noConversion"/>
  </si>
  <si>
    <t>KTV인수필름 확인 및 MO디스크자료 논의</t>
    <phoneticPr fontId="2" type="noConversion"/>
  </si>
  <si>
    <t>베럴프로틴
070-7766-7788</t>
    <phoneticPr fontId="2" type="noConversion"/>
  </si>
  <si>
    <t>프랑스출장방문 다과구입</t>
    <phoneticPr fontId="2" type="noConversion"/>
  </si>
  <si>
    <t>오설록
080-805-5555</t>
    <phoneticPr fontId="2" type="noConversion"/>
  </si>
  <si>
    <t>제출/검수용역 월간보고다과</t>
    <phoneticPr fontId="2" type="noConversion"/>
  </si>
  <si>
    <t>맥도날드
02-6743-2700</t>
    <phoneticPr fontId="2" type="noConversion"/>
  </si>
  <si>
    <t>2024.05.10</t>
    <phoneticPr fontId="2" type="noConversion"/>
  </si>
  <si>
    <t xml:space="preserve"> '노만의 한국영화사 발간 60주년'기념식 축하 꽃바구니 구입</t>
    <phoneticPr fontId="2" type="noConversion"/>
  </si>
  <si>
    <t>소호앤노호
02-372-2977</t>
    <phoneticPr fontId="2" type="noConversion"/>
  </si>
  <si>
    <t>2024.05.16</t>
    <phoneticPr fontId="2" type="noConversion"/>
  </si>
  <si>
    <t>기증대상자료 확인 및 논의 다과구입</t>
    <phoneticPr fontId="2" type="noConversion"/>
  </si>
  <si>
    <t>아티제 상암드림타워점
02-6226-4000</t>
    <phoneticPr fontId="2" type="noConversion"/>
  </si>
  <si>
    <t>2024.05.24</t>
    <phoneticPr fontId="2" type="noConversion"/>
  </si>
  <si>
    <t>소스데이터 제안평가회의 오찬</t>
    <phoneticPr fontId="2" type="noConversion"/>
  </si>
  <si>
    <t>북창동순두부 상암점
02-303-2528</t>
    <phoneticPr fontId="2" type="noConversion"/>
  </si>
  <si>
    <t>2024.05.28</t>
    <phoneticPr fontId="2" type="noConversion"/>
  </si>
  <si>
    <t>수집-카탈로깅-보존-복원 유관부서 업무협업체계구축회의 다과</t>
    <phoneticPr fontId="2" type="noConversion"/>
  </si>
  <si>
    <t>텐퍼센트커피 상암
02-308-1884</t>
    <phoneticPr fontId="2" type="noConversion"/>
  </si>
  <si>
    <t>2024.05.30</t>
    <phoneticPr fontId="2" type="noConversion"/>
  </si>
  <si>
    <t>2024.05.30</t>
    <phoneticPr fontId="2" type="noConversion"/>
  </si>
  <si>
    <t>성북근현대문학관 소장자료확인방문 다과구입</t>
    <phoneticPr fontId="2" type="noConversion"/>
  </si>
  <si>
    <t>상암 DMC파리바게트
02-302-6550</t>
    <phoneticPr fontId="2" type="noConversion"/>
  </si>
  <si>
    <t>수집팀 조OO, 북앤월드 정OO 대표</t>
    <phoneticPr fontId="2" type="noConversion"/>
  </si>
  <si>
    <t>수집팀 조OO, 전략기획팀 송OO, 프로그램팀 이OO/임OO, 정보자원팀 안O/김OO, 노조지부장 정OO</t>
    <phoneticPr fontId="2" type="noConversion"/>
  </si>
  <si>
    <t>수집팀 이OO등 2인, 최OO 연구원</t>
    <phoneticPr fontId="2" type="noConversion"/>
  </si>
  <si>
    <t>수집팀 김OO, ㈜더원아이티 김OO, 윤OO</t>
    <phoneticPr fontId="2" type="noConversion"/>
  </si>
  <si>
    <t>수집팀 김OO 등2인, 자료 소장자 김OO</t>
    <phoneticPr fontId="2" type="noConversion"/>
  </si>
  <si>
    <t>수집팀 우OO등 2인, 영화진흥위원회 조OO</t>
    <phoneticPr fontId="2" type="noConversion"/>
  </si>
  <si>
    <t>수집팀 우OO등 2인, 영화체험박물관 윤OO 팀장</t>
    <phoneticPr fontId="2" type="noConversion"/>
  </si>
  <si>
    <t>수집팀 우OO등 2인,영상물등급위원회 노OO본부장</t>
    <phoneticPr fontId="2" type="noConversion"/>
  </si>
  <si>
    <t>수집팀 조OO,김OO프로그램팀 유OO,학예연구팀 김OO, 전략기획팀 이OO</t>
    <phoneticPr fontId="2" type="noConversion"/>
  </si>
  <si>
    <t>수집팀 김OO 등3인, 스튜디오드래곤 박O, 김OO</t>
    <phoneticPr fontId="2" type="noConversion"/>
  </si>
  <si>
    <t>수집팀 김OO등 2인, 보존관리팀 신OO, 권OO</t>
    <phoneticPr fontId="2" type="noConversion"/>
  </si>
  <si>
    <t>수집팀 이OO, 주파리한국문화원 김OO, 시네마테크 프랑세즈 Grimault Matthieu</t>
    <phoneticPr fontId="2" type="noConversion"/>
  </si>
  <si>
    <t>수집팀 김OO등 3인,더원아이티 김OO등 2인</t>
    <phoneticPr fontId="2" type="noConversion"/>
  </si>
  <si>
    <t>노O</t>
    <phoneticPr fontId="2" type="noConversion"/>
  </si>
  <si>
    <t>수집팀 김OO등 2인, 이OO 감독, 임OOPD</t>
    <phoneticPr fontId="2" type="noConversion"/>
  </si>
  <si>
    <t>수집팀 김OO 등2인, 정보자원팀 최OO</t>
    <phoneticPr fontId="2" type="noConversion"/>
  </si>
  <si>
    <t>수집팀 김OO등3인, 복원 박OO,오OO, 보존 성OO,정보자원팀 심OO등2인</t>
    <phoneticPr fontId="2" type="noConversion"/>
  </si>
  <si>
    <t>2024.03.13</t>
    <phoneticPr fontId="2" type="noConversion"/>
  </si>
  <si>
    <t>찾아가는 영화관 &lt;방구석 1열&gt; 프로그램 제작관련 업무협의 중식</t>
    <phoneticPr fontId="2" type="noConversion"/>
  </si>
  <si>
    <t>㈜헤비스테이크 상암DMC점 (서울)
(02-6956-3909)</t>
    <phoneticPr fontId="2" type="noConversion"/>
  </si>
  <si>
    <t>2024.03.14</t>
    <phoneticPr fontId="2" type="noConversion"/>
  </si>
  <si>
    <t>기관 공식 유튜브 채널 활성화 외부 자문회의 음료구입</t>
    <phoneticPr fontId="2" type="noConversion"/>
  </si>
  <si>
    <t>마리웨일 상암SBA점
(서울) (02-303-3422)</t>
    <phoneticPr fontId="2" type="noConversion"/>
  </si>
  <si>
    <t>2024.03.18</t>
    <phoneticPr fontId="2" type="noConversion"/>
  </si>
  <si>
    <t>기관 홍보 관련 업무협의 석식</t>
    <phoneticPr fontId="2" type="noConversion"/>
  </si>
  <si>
    <t>참치공방 마포지점
(서울)
(02-6393-5223)</t>
    <phoneticPr fontId="2" type="noConversion"/>
  </si>
  <si>
    <t>2024.03.19</t>
    <phoneticPr fontId="2" type="noConversion"/>
  </si>
  <si>
    <t>기관 공식 유튜브 콘텐츠 제작업체 선정 기술평가 중식</t>
    <phoneticPr fontId="2" type="noConversion"/>
  </si>
  <si>
    <t>개미집 (서울)
(02-3152-0418)</t>
    <phoneticPr fontId="2" type="noConversion"/>
  </si>
  <si>
    <t>2024.04.04</t>
    <phoneticPr fontId="2" type="noConversion"/>
  </si>
  <si>
    <t>2023년 귀속 경영평가 비계량실사 준비 음료구입</t>
    <phoneticPr fontId="2" type="noConversion"/>
  </si>
  <si>
    <t>마리웨일 상암SBA점
(서울) (02-303-3422)</t>
    <phoneticPr fontId="2" type="noConversion"/>
  </si>
  <si>
    <t>2024.04.08</t>
    <phoneticPr fontId="2" type="noConversion"/>
  </si>
  <si>
    <t>2023년 귀속 경영평가 비계량실사 수감완료에 따른 담당팀(전략기획팀) 석식</t>
    <phoneticPr fontId="2" type="noConversion"/>
  </si>
  <si>
    <t>신곡상회 상암동점
(서울) (0507-1333-2120)</t>
    <phoneticPr fontId="2" type="noConversion"/>
  </si>
  <si>
    <t>2024.04.09</t>
    <phoneticPr fontId="2" type="noConversion"/>
  </si>
  <si>
    <t>기관 웹진 “90년대 시네마테크 기획전” 인터뷰 음료구입</t>
    <phoneticPr fontId="2" type="noConversion"/>
  </si>
  <si>
    <t>82년생 김민경
(서울) (0507-1333-1982)</t>
    <phoneticPr fontId="2" type="noConversion"/>
  </si>
  <si>
    <t>파주보존센터 건립관련 기관견학 및 업무협의 중식</t>
    <phoneticPr fontId="2" type="noConversion"/>
  </si>
  <si>
    <t>심학산수제돼지갈비
(파주) (031-945-5285)</t>
    <phoneticPr fontId="2" type="noConversion"/>
  </si>
  <si>
    <t>한국방송공사-영상자료원 고전영화 방영 업무협약 협의 석식</t>
    <phoneticPr fontId="2" type="noConversion"/>
  </si>
  <si>
    <t>김영섭초밥
(서울) (02-3152-0900)</t>
    <phoneticPr fontId="2" type="noConversion"/>
  </si>
  <si>
    <t>2024년 기관 웹진 창간호 발간에 따른 결과공유 및 향후계획 논의 석식</t>
    <phoneticPr fontId="2" type="noConversion"/>
  </si>
  <si>
    <t>한동이 (서울)
(010-7525-0827)</t>
    <phoneticPr fontId="2" type="noConversion"/>
  </si>
  <si>
    <t>전략기획팀 민OO,
JTBC 마케팅솔루션팀 장OO 과장</t>
    <phoneticPr fontId="2" type="noConversion"/>
  </si>
  <si>
    <t>전략기획팀 양OO등 2인
SBS 김OO PD 등 2인</t>
    <phoneticPr fontId="2" type="noConversion"/>
  </si>
  <si>
    <t>전략기획팀 민OO,
한국방송작가협회 김OO 작가 등 2인</t>
    <phoneticPr fontId="2" type="noConversion"/>
  </si>
  <si>
    <t>전략기획팀 여OO등 3인</t>
    <phoneticPr fontId="2" type="noConversion"/>
  </si>
  <si>
    <t xml:space="preserve"> &lt; 2024년 디지털복원팀 업무추진비 집행내역 &gt;</t>
    <phoneticPr fontId="6" type="noConversion"/>
  </si>
  <si>
    <t>2024.03.04</t>
    <phoneticPr fontId="2" type="noConversion"/>
  </si>
  <si>
    <t>2024.03.04</t>
    <phoneticPr fontId="2" type="noConversion"/>
  </si>
  <si>
    <t>소스데이터 플랫폼 추후 운영 방안 논의 및 석식</t>
    <phoneticPr fontId="2" type="noConversion"/>
  </si>
  <si>
    <t>온돈부리(서울)
02-303-0626</t>
    <phoneticPr fontId="2" type="noConversion"/>
  </si>
  <si>
    <t>2024.03.22</t>
    <phoneticPr fontId="2" type="noConversion"/>
  </si>
  <si>
    <t>정보보안페어, CPO워크숍 참석 오찬</t>
    <phoneticPr fontId="2" type="noConversion"/>
  </si>
  <si>
    <t>타이찜쭘(경기)
031-824-4277</t>
    <phoneticPr fontId="2" type="noConversion"/>
  </si>
  <si>
    <t>2024.03.25</t>
    <phoneticPr fontId="2" type="noConversion"/>
  </si>
  <si>
    <t>카탈로깅, 수집 담당자 협의체 워크숍 다과</t>
    <phoneticPr fontId="2" type="noConversion"/>
  </si>
  <si>
    <t>폴바셋 MBC몰파크점(서울)
02-376-8525</t>
    <phoneticPr fontId="2" type="noConversion"/>
  </si>
  <si>
    <t>소스데이터 구축 인프라 추후 운영 방안 논의 및 오찬</t>
    <phoneticPr fontId="2" type="noConversion"/>
  </si>
  <si>
    <t>㈜더차이상암(서울)
02-303-0803</t>
    <phoneticPr fontId="2" type="noConversion"/>
  </si>
  <si>
    <t>소스데이터 추후 에셋 재가공 방안 논의 및 석식</t>
    <phoneticPr fontId="2" type="noConversion"/>
  </si>
  <si>
    <t>몽미(상암)(서울)
02-3152-0588</t>
    <phoneticPr fontId="2" type="noConversion"/>
  </si>
  <si>
    <t>정보보안감사 사전점검 및 다과</t>
    <phoneticPr fontId="2" type="noConversion"/>
  </si>
  <si>
    <t>빅베어치즈케이크(서울)
010-5621-3675</t>
    <phoneticPr fontId="2" type="noConversion"/>
  </si>
  <si>
    <t>2024.05.22</t>
    <phoneticPr fontId="2" type="noConversion"/>
  </si>
  <si>
    <t>카탈로깅 업무 협의 다과</t>
    <phoneticPr fontId="2" type="noConversion"/>
  </si>
  <si>
    <t>폴바셋 MBC몰파크점(서울)
02-376-8525</t>
    <phoneticPr fontId="2" type="noConversion"/>
  </si>
  <si>
    <t>2024.05.24</t>
    <phoneticPr fontId="2" type="noConversion"/>
  </si>
  <si>
    <t>정보자원팀과 팀간 업무 협조를 위한 간담회 오찬</t>
    <phoneticPr fontId="2" type="noConversion"/>
  </si>
  <si>
    <t>봉추찜닭 상암MBC점(서울)
02-3132-6981</t>
    <phoneticPr fontId="2" type="noConversion"/>
  </si>
  <si>
    <t>신입직원 업무 인수인계</t>
    <phoneticPr fontId="2" type="noConversion"/>
  </si>
  <si>
    <t>페이퍼커피(서울) 010-3677-1566</t>
    <phoneticPr fontId="2" type="noConversion"/>
  </si>
  <si>
    <t>2024.03.05</t>
    <phoneticPr fontId="2" type="noConversion"/>
  </si>
  <si>
    <t>16:03
16:15</t>
    <phoneticPr fontId="2" type="noConversion"/>
  </si>
  <si>
    <t>프로그램 회의 진행</t>
    <phoneticPr fontId="2" type="noConversion"/>
  </si>
  <si>
    <t>보헤미안박이추(서울)                       02-372-6688</t>
    <phoneticPr fontId="2" type="noConversion"/>
  </si>
  <si>
    <t>2024.03.07</t>
    <phoneticPr fontId="2" type="noConversion"/>
  </si>
  <si>
    <t>2024.03.07</t>
    <phoneticPr fontId="2" type="noConversion"/>
  </si>
  <si>
    <t>무주산골영화제 및 애니메이션 순회 상영 관련 업무 협의</t>
    <phoneticPr fontId="2" type="noConversion"/>
  </si>
  <si>
    <t>플리마켓 4차 회의</t>
    <phoneticPr fontId="2" type="noConversion"/>
  </si>
  <si>
    <t>2024.04.02</t>
    <phoneticPr fontId="2" type="noConversion"/>
  </si>
  <si>
    <t>신입직원 업무 인수</t>
    <phoneticPr fontId="2" type="noConversion"/>
  </si>
  <si>
    <t>4월 프로그램 회의</t>
    <phoneticPr fontId="2" type="noConversion"/>
  </si>
  <si>
    <t>2024.04.09</t>
    <phoneticPr fontId="2" type="noConversion"/>
  </si>
  <si>
    <t>공동주최 업무 종료 후 간담</t>
    <phoneticPr fontId="2" type="noConversion"/>
  </si>
  <si>
    <t>육아휴직자 업무 인수인계</t>
    <phoneticPr fontId="2" type="noConversion"/>
  </si>
  <si>
    <t>노만의 한국영화사 발간 60주년 기념식 축하 꽃다발 구입</t>
    <phoneticPr fontId="2" type="noConversion"/>
  </si>
  <si>
    <t>기증자 우대 방안 협의</t>
    <phoneticPr fontId="2" type="noConversion"/>
  </si>
  <si>
    <t>2024.05.14</t>
    <phoneticPr fontId="2" type="noConversion"/>
  </si>
  <si>
    <t>신입 직원 업무 인수</t>
    <phoneticPr fontId="2" type="noConversion"/>
  </si>
  <si>
    <t>영화 번역 및 자막 작업 관련 업무 협의</t>
    <phoneticPr fontId="2" type="noConversion"/>
  </si>
  <si>
    <t>보헤미안박이추(서울)   02-372-6688</t>
    <phoneticPr fontId="2" type="noConversion"/>
  </si>
  <si>
    <t>CNF 김OO 감독, 학예연구팀 김OO, 프로그램팀 오OO</t>
    <phoneticPr fontId="1" type="noConversion"/>
  </si>
  <si>
    <t>김OO 원장, 프로그램팀 김OO 등 4인</t>
    <phoneticPr fontId="1" type="noConversion"/>
  </si>
  <si>
    <t>서울아트시네마 김OO, 영화평론가 신OO, 씨네21 송OO, 프로그램팀 황OO 등 5인</t>
    <phoneticPr fontId="1" type="noConversion"/>
  </si>
  <si>
    <t>전략기획팀 임OO, 여OO, 학예연구팀 서OO, 정OO, 프로그램팀 오OO</t>
    <phoneticPr fontId="1" type="noConversion"/>
  </si>
  <si>
    <t>배리어프리위원회 곽OO, 김O, 프로그램팀 황OO 등 3인</t>
    <phoneticPr fontId="1" type="noConversion"/>
  </si>
  <si>
    <t>프로그램팀 오OO 등 3인</t>
    <phoneticPr fontId="1" type="noConversion"/>
  </si>
  <si>
    <t>프로그램팀 이OO 등 4인</t>
    <phoneticPr fontId="1" type="noConversion"/>
  </si>
  <si>
    <t>일본대사관 공OO, 남OO, 프로그램팀 이OO</t>
    <phoneticPr fontId="1" type="noConversion"/>
  </si>
  <si>
    <t>조OO 프로듀서, 프로그램팀 황OO</t>
    <phoneticPr fontId="1" type="noConversion"/>
  </si>
  <si>
    <t>프로그램팀 이OO 등 3인</t>
    <phoneticPr fontId="1" type="noConversion"/>
  </si>
  <si>
    <t>프로그램팀 이OO 등 3인</t>
    <phoneticPr fontId="2" type="noConversion"/>
  </si>
  <si>
    <t>김OO 원장, 프로그램팀 김OO등 6인</t>
    <phoneticPr fontId="2" type="noConversion"/>
  </si>
  <si>
    <t>무주산골영화제 조OO 프로그래머, 김OO 팀장, 수집팀 안OO, 전략기획팀 양OO, 프로그램팀 황OO</t>
    <phoneticPr fontId="2" type="noConversion"/>
  </si>
  <si>
    <t>학예연구팀 김OO 등 3인, 전략기획팀 임OO 등 2인, 프로그램팀 오OO</t>
    <phoneticPr fontId="2" type="noConversion"/>
  </si>
  <si>
    <t>프로그램팀 유OO 등 4인</t>
    <phoneticPr fontId="2" type="noConversion"/>
  </si>
  <si>
    <t>김OO원장,프로그램팀 김OO 등 6인</t>
    <phoneticPr fontId="2" type="noConversion"/>
  </si>
  <si>
    <t>김OO 의상감독, 학예연구팀 김OO, 수집팀 우OO, 프로그램팀 오OO 등 2인</t>
    <phoneticPr fontId="2" type="noConversion"/>
  </si>
  <si>
    <t>프로그램팀 최OO 등 6인</t>
    <phoneticPr fontId="2" type="noConversion"/>
  </si>
  <si>
    <t>김OO 원장, 박OO 사무국장, 수집팀 조OO등 3인,  프로그램팀 이OO</t>
    <phoneticPr fontId="2" type="noConversion"/>
  </si>
  <si>
    <t>프로그램팀 김OO 등 7인</t>
    <phoneticPr fontId="2" type="noConversion"/>
  </si>
  <si>
    <t>2024.03.05</t>
    <phoneticPr fontId="2" type="noConversion"/>
  </si>
  <si>
    <t>디지털복원팀 1분기 업무점검 회의 음료구입</t>
    <phoneticPr fontId="2" type="noConversion"/>
  </si>
  <si>
    <t>카페 종이와 나무(파주)055-321-5006</t>
    <phoneticPr fontId="2" type="noConversion"/>
  </si>
  <si>
    <t>수집자료 디지털화 관련 업무협의 음료 구입</t>
    <phoneticPr fontId="2" type="noConversion"/>
  </si>
  <si>
    <t>2024.03.22</t>
    <phoneticPr fontId="2" type="noConversion"/>
  </si>
  <si>
    <t>디지털화파트 1분기 실적점검 및 업무회의 후 오찬</t>
    <phoneticPr fontId="2" type="noConversion"/>
  </si>
  <si>
    <t>동적깡통구이(고양)010-3521-2934</t>
    <phoneticPr fontId="2" type="noConversion"/>
  </si>
  <si>
    <t>2024.04.02</t>
    <phoneticPr fontId="2" type="noConversion"/>
  </si>
  <si>
    <t>24년 애니메이션 포럼진행 1차 회의 음료 구입</t>
    <phoneticPr fontId="2" type="noConversion"/>
  </si>
  <si>
    <t>카페 종이와 나무(파주)055-321-5006</t>
    <phoneticPr fontId="2" type="noConversion"/>
  </si>
  <si>
    <t>파주보존센터 보존관리 시설 보수 공사 관련 회의 후 오찬</t>
    <phoneticPr fontId="2" type="noConversion"/>
  </si>
  <si>
    <t>누리점(상암)02-2231-0715</t>
    <phoneticPr fontId="2" type="noConversion"/>
  </si>
  <si>
    <t>2024.04.18</t>
    <phoneticPr fontId="2" type="noConversion"/>
  </si>
  <si>
    <t>디지털복원팀 자체 복원 세미나 후 오찬</t>
    <phoneticPr fontId="2" type="noConversion"/>
  </si>
  <si>
    <t>문발우렁쌈밥(파주)031-945-4300</t>
    <phoneticPr fontId="2" type="noConversion"/>
  </si>
  <si>
    <t>파주보존센터 외벽 실리콘 작업 전후 중식</t>
    <phoneticPr fontId="2" type="noConversion"/>
  </si>
  <si>
    <t>제주은희네해장국(파주)0507-1334-2854</t>
    <phoneticPr fontId="2" type="noConversion"/>
  </si>
  <si>
    <t>영화필름 디지털 복원 조사 및 연구 세미나 후 오찬</t>
    <phoneticPr fontId="2" type="noConversion"/>
  </si>
  <si>
    <t>교하대구뽈탕(파주)031-949-2185</t>
    <phoneticPr fontId="2" type="noConversion"/>
  </si>
  <si>
    <t>교하대구뽈탕(파주)031-949-2185</t>
    <phoneticPr fontId="2" type="noConversion"/>
  </si>
  <si>
    <t>영화필름 디지털 복원 조사 및 연구 세미나(8차) 후 오찬</t>
    <phoneticPr fontId="2" type="noConversion"/>
  </si>
  <si>
    <t>파주보존센터 보존관리 시설 점검 및 보수 공사 관련 협의 후 오찬</t>
    <phoneticPr fontId="2" type="noConversion"/>
  </si>
  <si>
    <t>이가네봉평메밀향(파주)031-941-1626</t>
    <phoneticPr fontId="2" type="noConversion"/>
  </si>
  <si>
    <t xml:space="preserve"> 필름라이트 코리아 양OO대표 등 1인, 디지털복원팀 정OO등 5인</t>
    <phoneticPr fontId="2" type="noConversion"/>
  </si>
  <si>
    <t>디지털복원팀 이OO등 4인</t>
    <phoneticPr fontId="2" type="noConversion"/>
  </si>
  <si>
    <t>경영관리팀 윤OO등 3인, 디지털복원팀 임OO 등 2인</t>
    <phoneticPr fontId="2" type="noConversion"/>
  </si>
  <si>
    <t>디지털복원팀 조OO등 11명</t>
    <phoneticPr fontId="2" type="noConversion"/>
  </si>
  <si>
    <t>수집팀 이OO 등 2인, 디지털복원팀 남OO등 5인</t>
    <phoneticPr fontId="2" type="noConversion"/>
  </si>
  <si>
    <t>디지털복원팀 조OO 등 7명</t>
    <phoneticPr fontId="2" type="noConversion"/>
  </si>
  <si>
    <t>디지털복원팀 박OO등 6명</t>
    <phoneticPr fontId="2" type="noConversion"/>
  </si>
  <si>
    <t>보존관리팀 권OO, 디지털복원팀 임OO등 2명</t>
    <phoneticPr fontId="2" type="noConversion"/>
  </si>
  <si>
    <t>디지털복원팀 조OO등 4명</t>
    <phoneticPr fontId="2" type="noConversion"/>
  </si>
  <si>
    <t>한일상사 정OO 등 4명, 디지털복원팀 임OO 등 2명</t>
    <phoneticPr fontId="2" type="noConversion"/>
  </si>
  <si>
    <t>디지털복원팀 조OO등 7명</t>
    <phoneticPr fontId="2" type="noConversion"/>
  </si>
  <si>
    <t>보존관리팀 권OO, 디지털복원팀 임OO등 4명</t>
    <phoneticPr fontId="2" type="noConversion"/>
  </si>
  <si>
    <t>2024.04.29</t>
    <phoneticPr fontId="2" type="noConversion"/>
  </si>
  <si>
    <t>2024.03.05</t>
    <phoneticPr fontId="2" type="noConversion"/>
  </si>
  <si>
    <t>국가등록문화재 추가 등재 추진 관련
진행상황 점검 및 논의 후 오찬</t>
    <phoneticPr fontId="2" type="noConversion"/>
  </si>
  <si>
    <t>서울시립 미술아카이브 기관 견학
사전 논의 후 오찬</t>
    <phoneticPr fontId="2" type="noConversion"/>
  </si>
  <si>
    <t>미분당 상암DMC점(서울)
02-6226-4001</t>
    <phoneticPr fontId="2" type="noConversion"/>
  </si>
  <si>
    <t>2024.03.07</t>
    <phoneticPr fontId="2" type="noConversion"/>
  </si>
  <si>
    <t>서울시립 미술아카이브 기관 견학
진행 음료</t>
    <phoneticPr fontId="2" type="noConversion"/>
  </si>
  <si>
    <t>미소한가득약국(서울)
02-2636-6667</t>
    <phoneticPr fontId="2" type="noConversion"/>
  </si>
  <si>
    <t>2024년 색재현 작업 관련 
필름 보수 작업 논의 후 오찬</t>
    <phoneticPr fontId="2" type="noConversion"/>
  </si>
  <si>
    <t>돈까스클럽(파주)
031-946-4786</t>
    <phoneticPr fontId="2" type="noConversion"/>
  </si>
  <si>
    <t>파주보존센터 보일러 교체 관련
추진 일정 및 보존고 운영 논의 후 오찬</t>
    <phoneticPr fontId="2" type="noConversion"/>
  </si>
  <si>
    <t>심학산닭갈비(파주)
031-942-1232</t>
    <phoneticPr fontId="2" type="noConversion"/>
  </si>
  <si>
    <t>디지털 비필름 영상자료 아카이빙 관련 콜로퀴엄 참석 및 관련 논의 후 오찬</t>
    <phoneticPr fontId="2" type="noConversion"/>
  </si>
  <si>
    <t>디지털 비필름 영상자료 아카이빙 관련 콜로퀴엄 참석 및 관련 논의 진행 음료</t>
    <phoneticPr fontId="2" type="noConversion"/>
  </si>
  <si>
    <t>골든카츠 파주직영점(파주)
010-2401-4139</t>
    <phoneticPr fontId="2" type="noConversion"/>
  </si>
  <si>
    <t>순대실록(상암DMC점)(서울)
0507-1425-4220</t>
    <phoneticPr fontId="2" type="noConversion"/>
  </si>
  <si>
    <t>바나프레소(상암DMC점)(서울)
02-1811-1111</t>
    <phoneticPr fontId="2" type="noConversion"/>
  </si>
  <si>
    <t>2024.04.05</t>
    <phoneticPr fontId="2" type="noConversion"/>
  </si>
  <si>
    <t>2024.04.05</t>
    <phoneticPr fontId="2" type="noConversion"/>
  </si>
  <si>
    <t>미디어자산관리 시스템 디지털 아카이빙 용역사업 착수 점검 후 오찬</t>
    <phoneticPr fontId="2" type="noConversion"/>
  </si>
  <si>
    <t>해밀프라퍼티(서울)
02-304-8224</t>
    <phoneticPr fontId="2" type="noConversion"/>
  </si>
  <si>
    <t>미디어자산관리 시스템 디지털 아카이빙 용역사업 착수 점검 진행 음료</t>
    <phoneticPr fontId="2" type="noConversion"/>
  </si>
  <si>
    <t>2024.04.09</t>
    <phoneticPr fontId="2" type="noConversion"/>
  </si>
  <si>
    <t>서울공예박물관 견학 진행 음료</t>
    <phoneticPr fontId="2" type="noConversion"/>
  </si>
  <si>
    <t>이화마트(서울)
02-735-4040</t>
    <phoneticPr fontId="2" type="noConversion"/>
  </si>
  <si>
    <t>외부 유관기관 기술견학 후 참석자 오찬</t>
    <phoneticPr fontId="2" type="noConversion"/>
  </si>
  <si>
    <t>조선김밥오백년(서울)
02-723-7496</t>
    <phoneticPr fontId="2" type="noConversion"/>
  </si>
  <si>
    <t>2024.04.09</t>
    <phoneticPr fontId="2" type="noConversion"/>
  </si>
  <si>
    <t>외부 유관기관 기술견학 전 
사전 논의 진행 음료</t>
    <phoneticPr fontId="2" type="noConversion"/>
  </si>
  <si>
    <t>국립대한민국임시정부기념관
견학 진행 음료</t>
    <phoneticPr fontId="2" type="noConversion"/>
  </si>
  <si>
    <t>2024.04.11</t>
    <phoneticPr fontId="2" type="noConversion"/>
  </si>
  <si>
    <t>마스터필름 복사용 생필름 구입 
기술평가 진행 후 오찬</t>
    <phoneticPr fontId="2" type="noConversion"/>
  </si>
  <si>
    <t>마스터필름 복사용 생필름 구입 
기술평가 진행 음료</t>
    <phoneticPr fontId="2" type="noConversion"/>
  </si>
  <si>
    <t>㈜달출판사(파주)
031-8071-8689</t>
    <phoneticPr fontId="2" type="noConversion"/>
  </si>
  <si>
    <t>바나프레소(상암DMC점)
(서울)
02-1811-1111</t>
    <phoneticPr fontId="2" type="noConversion"/>
  </si>
  <si>
    <t>세븐일레븐 인왕산파크점
(서울)</t>
    <phoneticPr fontId="2" type="noConversion"/>
  </si>
  <si>
    <t>상해(파주)
031-945-5880</t>
    <phoneticPr fontId="2" type="noConversion"/>
  </si>
  <si>
    <t>신규 입사자 면담 및 
직무 관련 교육 후 오찬</t>
    <phoneticPr fontId="2" type="noConversion"/>
  </si>
  <si>
    <t>심학산바베큐그릴(파주)
010-2430-6429</t>
    <phoneticPr fontId="2" type="noConversion"/>
  </si>
  <si>
    <t>신규 입사자 면담 및 
직무 관련 교육 진행 음료</t>
    <phoneticPr fontId="2" type="noConversion"/>
  </si>
  <si>
    <t>카페뮤지엄(파주)
031-8071-8892</t>
    <phoneticPr fontId="2" type="noConversion"/>
  </si>
  <si>
    <t>국외 공무여행 방문지 제공 다과 구입</t>
    <phoneticPr fontId="2" type="noConversion"/>
  </si>
  <si>
    <t>김포파주인삼농협
롯데아울렛 파주점(파주)
031-960-2604</t>
    <phoneticPr fontId="2" type="noConversion"/>
  </si>
  <si>
    <t>2024년 인화. 현상작업 사전 준비사항
점검 및 관련 업무 논의 후 오찬</t>
    <phoneticPr fontId="2" type="noConversion"/>
  </si>
  <si>
    <t>안동각(파주)
031-943-3808</t>
    <phoneticPr fontId="2" type="noConversion"/>
  </si>
  <si>
    <t>제32회 국제 방송·미디어·음향·조명 전시회 참관 관계직원 오찬</t>
    <phoneticPr fontId="2" type="noConversion"/>
  </si>
  <si>
    <t>김애춘(서울)
010-5176-1766</t>
    <phoneticPr fontId="2" type="noConversion"/>
  </si>
  <si>
    <t>문체부 관계자 파주보존센터 견학 
진행 음료</t>
    <phoneticPr fontId="2" type="noConversion"/>
  </si>
  <si>
    <t>두배로마트 문발점(파주)
031-947-0070</t>
    <phoneticPr fontId="2" type="noConversion"/>
  </si>
  <si>
    <t xml:space="preserve">하절기 대비 보존시설 관련 
관리방안 논의 진행 음료 </t>
    <phoneticPr fontId="2" type="noConversion"/>
  </si>
  <si>
    <t>㈜달출판사(파주)
031-8071-8689</t>
    <phoneticPr fontId="2" type="noConversion"/>
  </si>
  <si>
    <t>디지털복원팀 임OO등 4인,
보존관리팀 권OO</t>
    <phoneticPr fontId="2" type="noConversion"/>
  </si>
  <si>
    <t>주무부 영상콘텐츠산업과
김OO 과장 등 4인</t>
    <phoneticPr fontId="2" type="noConversion"/>
  </si>
  <si>
    <t>보존관리팀 최OO등 4인</t>
    <phoneticPr fontId="2" type="noConversion"/>
  </si>
  <si>
    <t>일본 이마지카 현상소
노OO 아카네 
엔지니어 등 5인</t>
    <phoneticPr fontId="2" type="noConversion"/>
  </si>
  <si>
    <t>보존관리팀 강OO등 4인</t>
    <phoneticPr fontId="2" type="noConversion"/>
  </si>
  <si>
    <t>보존관리팀 강OO등 4인</t>
    <phoneticPr fontId="2" type="noConversion"/>
  </si>
  <si>
    <t>보존관리팀 이OO등 4인</t>
    <phoneticPr fontId="2" type="noConversion"/>
  </si>
  <si>
    <t>보존관리팀 이OO 등 4인</t>
    <phoneticPr fontId="2" type="noConversion"/>
  </si>
  <si>
    <t>국립대한민국임시정부기념관 왕OO 학예연구사 등 2인</t>
    <phoneticPr fontId="2" type="noConversion"/>
  </si>
  <si>
    <t>보존관리팀 김OO등 5인</t>
    <phoneticPr fontId="2" type="noConversion"/>
  </si>
  <si>
    <t>보존관리팀 김OO 등 5인</t>
    <phoneticPr fontId="2" type="noConversion"/>
  </si>
  <si>
    <t>서울공예박물관 
김OO 학예연구사 등 3인</t>
    <phoneticPr fontId="2" type="noConversion"/>
  </si>
  <si>
    <t>보존관리팀 권OO 등 3인</t>
    <phoneticPr fontId="2" type="noConversion"/>
  </si>
  <si>
    <t>보존관리팀 권OO등 3인</t>
    <phoneticPr fontId="2" type="noConversion"/>
  </si>
  <si>
    <t>보존관리팀 조OO 등 3인</t>
    <phoneticPr fontId="2" type="noConversion"/>
  </si>
  <si>
    <t>디지털복원팀 임OO,
보존관리팀 권OO</t>
    <phoneticPr fontId="2" type="noConversion"/>
  </si>
  <si>
    <t>디지털복원팀 조OO,
보존관리팀 권OO</t>
    <phoneticPr fontId="2" type="noConversion"/>
  </si>
  <si>
    <t>서울시립 미술아카이브
조OO 기록연구사 등 2인</t>
    <phoneticPr fontId="2" type="noConversion"/>
  </si>
  <si>
    <t>보존관리팀 김OO등 4인</t>
    <phoneticPr fontId="2" type="noConversion"/>
  </si>
  <si>
    <t>보존관리팀 신OO 등 2인</t>
    <phoneticPr fontId="2" type="noConversion"/>
  </si>
  <si>
    <t>보존관리팀 조OO등 3인</t>
    <phoneticPr fontId="2" type="noConversion"/>
  </si>
  <si>
    <t>경기도청 문화유산과 
이O 등 5명</t>
    <phoneticPr fontId="2" type="noConversion"/>
  </si>
  <si>
    <t>전략기획팀 이OO등 2인,
보존관리팀 권OO</t>
    <phoneticPr fontId="2" type="noConversion"/>
  </si>
  <si>
    <t>보존관리팀 김OO등 2인</t>
    <phoneticPr fontId="2" type="noConversion"/>
  </si>
  <si>
    <t>보존관리팀 김OO등 2인</t>
    <phoneticPr fontId="2" type="noConversion"/>
  </si>
  <si>
    <t>보존관리팀 박OO등 4인</t>
    <phoneticPr fontId="2" type="noConversion"/>
  </si>
  <si>
    <t>보존관리팀 박OO등 4인</t>
    <phoneticPr fontId="2" type="noConversion"/>
  </si>
  <si>
    <t>보존관리팀 성OO등 3인</t>
    <phoneticPr fontId="2" type="noConversion"/>
  </si>
  <si>
    <t>보존관리팀 이OO등 4인</t>
    <phoneticPr fontId="2" type="noConversion"/>
  </si>
  <si>
    <t>주무부 영상콘텐츠산업과 
강OO 과장 등 5인</t>
    <phoneticPr fontId="2" type="noConversion"/>
  </si>
  <si>
    <t>전략기획팀 민OO,
보존관리팀 권OO</t>
    <phoneticPr fontId="2" type="noConversion"/>
  </si>
  <si>
    <t>디지털복원팀 임OO 등 2명,
보존관리팀 권OO</t>
    <phoneticPr fontId="2" type="noConversion"/>
  </si>
  <si>
    <t>김OO</t>
    <phoneticPr fontId="2" type="noConversion"/>
  </si>
  <si>
    <t>신입직원 교육</t>
    <phoneticPr fontId="2" type="noConversion"/>
  </si>
  <si>
    <t>시골보쌈&amp;감자옹심이
02-303-1592</t>
    <phoneticPr fontId="2" type="noConversion"/>
  </si>
  <si>
    <t>경영관리팀 상암/파주 합동 점검 회의</t>
    <phoneticPr fontId="2" type="noConversion"/>
  </si>
  <si>
    <t>들꽃쌈밥
031-941-7544</t>
    <phoneticPr fontId="2" type="noConversion"/>
  </si>
  <si>
    <t>경평 준비 회의</t>
    <phoneticPr fontId="2" type="noConversion"/>
  </si>
  <si>
    <t>폴바셋
02-303-2330</t>
    <phoneticPr fontId="2" type="noConversion"/>
  </si>
  <si>
    <t>경평 후속조치 회의</t>
    <phoneticPr fontId="2" type="noConversion"/>
  </si>
  <si>
    <t>하노이의 아침
02-363-8839</t>
    <phoneticPr fontId="2" type="noConversion"/>
  </si>
  <si>
    <t>파주보존센터 시설 점검 회의</t>
    <phoneticPr fontId="2" type="noConversion"/>
  </si>
  <si>
    <t>종이와 나무
055-321-5006</t>
    <phoneticPr fontId="2" type="noConversion"/>
  </si>
  <si>
    <t>직원 채용 진행</t>
    <phoneticPr fontId="2" type="noConversion"/>
  </si>
  <si>
    <t>레지아노
010-2218-8605</t>
    <phoneticPr fontId="2" type="noConversion"/>
  </si>
  <si>
    <t>기관 협력 방안 협의</t>
    <phoneticPr fontId="2" type="noConversion"/>
  </si>
  <si>
    <t>투썸플레이스</t>
    <phoneticPr fontId="2" type="noConversion"/>
  </si>
  <si>
    <t>2024.03.05</t>
    <phoneticPr fontId="2" type="noConversion"/>
  </si>
  <si>
    <t>2024.03.11</t>
    <phoneticPr fontId="2" type="noConversion"/>
  </si>
  <si>
    <t>2024.04.04</t>
    <phoneticPr fontId="2" type="noConversion"/>
  </si>
  <si>
    <t>2024.04.08</t>
    <phoneticPr fontId="2" type="noConversion"/>
  </si>
  <si>
    <t>경평 준비 회의</t>
    <phoneticPr fontId="2" type="noConversion"/>
  </si>
  <si>
    <t>스타벅스
02-1522-3232</t>
    <phoneticPr fontId="2" type="noConversion"/>
  </si>
  <si>
    <t>경영공시 점검 회의</t>
    <phoneticPr fontId="2" type="noConversion"/>
  </si>
  <si>
    <t>폴바셋
02-303-2330</t>
    <phoneticPr fontId="2" type="noConversion"/>
  </si>
  <si>
    <t>2024.04.16</t>
    <phoneticPr fontId="2" type="noConversion"/>
  </si>
  <si>
    <t>2024.04.17</t>
    <phoneticPr fontId="2" type="noConversion"/>
  </si>
  <si>
    <t>2024.4.19</t>
    <phoneticPr fontId="2" type="noConversion"/>
  </si>
  <si>
    <t>2024.05.07</t>
    <phoneticPr fontId="2" type="noConversion"/>
  </si>
  <si>
    <t>2024.05.14</t>
    <phoneticPr fontId="2" type="noConversion"/>
  </si>
  <si>
    <t>2024.05.08</t>
    <phoneticPr fontId="2" type="noConversion"/>
  </si>
  <si>
    <t>2024.05.14</t>
    <phoneticPr fontId="2" type="noConversion"/>
  </si>
  <si>
    <t>2024.05.16</t>
    <phoneticPr fontId="2" type="noConversion"/>
  </si>
  <si>
    <t>2024.05.22</t>
    <phoneticPr fontId="2" type="noConversion"/>
  </si>
  <si>
    <t>2024.05.23</t>
    <phoneticPr fontId="2" type="noConversion"/>
  </si>
  <si>
    <t>2024.05.30</t>
    <phoneticPr fontId="2" type="noConversion"/>
  </si>
  <si>
    <t>2024.06.27</t>
    <phoneticPr fontId="2" type="noConversion"/>
  </si>
  <si>
    <t>기관공식 유튜브 제작 진행사항 점검 및 향후계획 논의 석식</t>
    <phoneticPr fontId="2" type="noConversion"/>
  </si>
  <si>
    <t>주람(서울)
(010-9292-2515)</t>
    <phoneticPr fontId="2" type="noConversion"/>
  </si>
  <si>
    <t>2024.07.08</t>
    <phoneticPr fontId="2" type="noConversion"/>
  </si>
  <si>
    <t>부서장 집중 워크숍 음료구입</t>
    <phoneticPr fontId="2" type="noConversion"/>
  </si>
  <si>
    <t>세븐일레븐(상암센트럴점) (서울)
(대표: 1577-0711)</t>
    <phoneticPr fontId="2" type="noConversion"/>
  </si>
  <si>
    <t>2024.07.26</t>
    <phoneticPr fontId="2" type="noConversion"/>
  </si>
  <si>
    <t>찾아가는 영화관 위탁용역사업 중간점검회의 석식</t>
    <phoneticPr fontId="2" type="noConversion"/>
  </si>
  <si>
    <t>2024.07.31</t>
    <phoneticPr fontId="2" type="noConversion"/>
  </si>
  <si>
    <t>2025년 신규증액사업(AMS) 세부예산편성 및 사업계획 논의 석식</t>
    <phoneticPr fontId="2" type="noConversion"/>
  </si>
  <si>
    <t>2024.6.5</t>
    <phoneticPr fontId="2" type="noConversion"/>
  </si>
  <si>
    <t>직무급 추진전략 협의</t>
    <phoneticPr fontId="2" type="noConversion"/>
  </si>
  <si>
    <t>나주곰탕
02-304-0879</t>
    <phoneticPr fontId="2" type="noConversion"/>
  </si>
  <si>
    <t>2024.6.24</t>
    <phoneticPr fontId="2" type="noConversion"/>
  </si>
  <si>
    <t>팀 업무분장 조정 회의</t>
    <phoneticPr fontId="2" type="noConversion"/>
  </si>
  <si>
    <t>생어거스틴 상암점
02-302-3207</t>
    <phoneticPr fontId="2" type="noConversion"/>
  </si>
  <si>
    <t>2024.07.04</t>
    <phoneticPr fontId="4" type="noConversion"/>
  </si>
  <si>
    <t>2024.07.19</t>
    <phoneticPr fontId="4" type="noConversion"/>
  </si>
  <si>
    <t>부서전략사업 워크숍</t>
    <phoneticPr fontId="4" type="noConversion"/>
  </si>
  <si>
    <t>직원 고충상담</t>
    <phoneticPr fontId="4" type="noConversion"/>
  </si>
  <si>
    <t>두레우가(서울)
02-374-9255</t>
    <phoneticPr fontId="4" type="noConversion"/>
  </si>
  <si>
    <t>2024.06.11</t>
    <phoneticPr fontId="2" type="noConversion"/>
  </si>
  <si>
    <t>대외협력관련 업무협의</t>
    <phoneticPr fontId="2" type="noConversion"/>
  </si>
  <si>
    <t>카페우드진 상암1호점02-3152-0117</t>
    <phoneticPr fontId="2" type="noConversion"/>
  </si>
  <si>
    <t>2024.06.14</t>
    <phoneticPr fontId="2" type="noConversion"/>
  </si>
  <si>
    <t>이수정감독 소장자료 기증협의 중식</t>
    <phoneticPr fontId="2" type="noConversion"/>
  </si>
  <si>
    <t>봉추찜닭 상암 mbc점02-3152-6981</t>
    <phoneticPr fontId="2" type="noConversion"/>
  </si>
  <si>
    <t>2024.06.19</t>
    <phoneticPr fontId="2" type="noConversion"/>
  </si>
  <si>
    <t>용인대 영화학과 워크숍필름확인 및 기증협의</t>
    <phoneticPr fontId="2" type="noConversion"/>
  </si>
  <si>
    <t>휘게010-8661-9084</t>
    <phoneticPr fontId="2" type="noConversion"/>
  </si>
  <si>
    <t>2024.06.27</t>
    <phoneticPr fontId="2" type="noConversion"/>
  </si>
  <si>
    <t>1차 기증자료 촬영 다과</t>
    <phoneticPr fontId="2" type="noConversion"/>
  </si>
  <si>
    <t>바나프레소070-8998-8946</t>
    <phoneticPr fontId="2" type="noConversion"/>
  </si>
  <si>
    <t>2024.07.04</t>
    <phoneticPr fontId="2" type="noConversion"/>
  </si>
  <si>
    <t>부서워크숍오찬</t>
    <phoneticPr fontId="2" type="noConversion"/>
  </si>
  <si>
    <t>애호락 안국본점
0507-1418-8010</t>
    <phoneticPr fontId="2" type="noConversion"/>
  </si>
  <si>
    <t>부서워크숍 다과</t>
    <phoneticPr fontId="2" type="noConversion"/>
  </si>
  <si>
    <t>카페포엠 북촌점
070-8805-4470</t>
    <phoneticPr fontId="2" type="noConversion"/>
  </si>
  <si>
    <t>2024.07.11</t>
    <phoneticPr fontId="2" type="noConversion"/>
  </si>
  <si>
    <t>원본소스데이터 보안교육&amp; 진행상황협의 회의 다과</t>
    <phoneticPr fontId="2" type="noConversion"/>
  </si>
  <si>
    <t>파란만잔 상암
02-6393-5352</t>
    <phoneticPr fontId="2" type="noConversion"/>
  </si>
  <si>
    <t>2024.07.12</t>
    <phoneticPr fontId="2" type="noConversion"/>
  </si>
  <si>
    <t xml:space="preserve"> 부서 실적점검 회의 다과</t>
    <phoneticPr fontId="2" type="noConversion"/>
  </si>
  <si>
    <t>명량핫도그 상암점
02-6393-5060</t>
    <phoneticPr fontId="2" type="noConversion"/>
  </si>
  <si>
    <t xml:space="preserve"> 부서 실적점검 회의 다과</t>
    <phoneticPr fontId="2" type="noConversion"/>
  </si>
  <si>
    <t>2024.07.18</t>
    <phoneticPr fontId="2" type="noConversion"/>
  </si>
  <si>
    <t>6M사운드 필름 변환관련 업무협의</t>
    <phoneticPr fontId="2" type="noConversion"/>
  </si>
  <si>
    <t>베럴프로틴
070-7766-7788</t>
    <phoneticPr fontId="2" type="noConversion"/>
  </si>
  <si>
    <t>수집팀 김OO등 2인, 성북근현대문학관 나OO학예사</t>
    <phoneticPr fontId="2" type="noConversion"/>
  </si>
  <si>
    <t>수집팀 조OO, 학예팀신OO, 정OO, 프로그램팀 이OO</t>
    <phoneticPr fontId="2" type="noConversion"/>
  </si>
  <si>
    <t>수집팀 김OO, 프로그램팀 황OO, 보존관리팀 성OO, 이OO감독</t>
    <phoneticPr fontId="2" type="noConversion"/>
  </si>
  <si>
    <t>수집팀 김OO 등 3인, 용인대학교 영화영상학과 유OO교수, 김OO기술감독</t>
    <phoneticPr fontId="2" type="noConversion"/>
  </si>
  <si>
    <t>수집팀 김OO등 5인,  김OO작가</t>
    <phoneticPr fontId="2" type="noConversion"/>
  </si>
  <si>
    <t>수집팀 우OO 등 9인</t>
    <phoneticPr fontId="2" type="noConversion"/>
  </si>
  <si>
    <t>수집팀 김OO등 3인</t>
    <phoneticPr fontId="2" type="noConversion"/>
  </si>
  <si>
    <t>수집팀 김OO 등 2인,노느니엔터테인먼트 김OOPD, 정OO 팀장, 한OO 연구원</t>
    <phoneticPr fontId="2" type="noConversion"/>
  </si>
  <si>
    <t>수집팀 김OO등4인</t>
    <phoneticPr fontId="2" type="noConversion"/>
  </si>
  <si>
    <t>수집팀우OO등 2인</t>
    <phoneticPr fontId="2" type="noConversion"/>
  </si>
  <si>
    <t>2024.07.03.</t>
    <phoneticPr fontId="2" type="noConversion"/>
  </si>
  <si>
    <t>24년 추진 필름 디지털 복원 기술워크숍 
관련 논의 후 오찬</t>
    <phoneticPr fontId="2" type="noConversion"/>
  </si>
  <si>
    <t>2024.07.10.</t>
    <phoneticPr fontId="2" type="noConversion"/>
  </si>
  <si>
    <t>인화.현상 진행현황 점검 및 
향후 추진 일정 확인 후 오찬</t>
    <phoneticPr fontId="2" type="noConversion"/>
  </si>
  <si>
    <t>2024.07.10.</t>
    <phoneticPr fontId="2" type="noConversion"/>
  </si>
  <si>
    <t>인화.현상 진행현황 점검 및 
향후 추진 일정 확인 진행 음료</t>
    <phoneticPr fontId="2" type="noConversion"/>
  </si>
  <si>
    <t>2024.07.11.</t>
    <phoneticPr fontId="2" type="noConversion"/>
  </si>
  <si>
    <t>24년 추진 디지털 복원 관련 
부서간 협력 사항 논의 후 오찬</t>
    <phoneticPr fontId="2" type="noConversion"/>
  </si>
  <si>
    <t>2024.07.11.</t>
    <phoneticPr fontId="2" type="noConversion"/>
  </si>
  <si>
    <t>24년 추진 디지털 복원 관련 
부서간 협력 사항 논의 진행 음료</t>
    <phoneticPr fontId="2" type="noConversion"/>
  </si>
  <si>
    <t>2024.07.16.</t>
    <phoneticPr fontId="2" type="noConversion"/>
  </si>
  <si>
    <t>육아휴직 대체 근무자 계약만료에 따른 업무 인수인계 후 오찬</t>
    <phoneticPr fontId="2" type="noConversion"/>
  </si>
  <si>
    <t>2024.07.16.</t>
    <phoneticPr fontId="2" type="noConversion"/>
  </si>
  <si>
    <t>기관 전략 컬로퀴엄 개발 소프트웨어 
시연 관련 사전 논의 진행 음료</t>
    <phoneticPr fontId="2" type="noConversion"/>
  </si>
  <si>
    <t>2024.07.23.</t>
    <phoneticPr fontId="2" type="noConversion"/>
  </si>
  <si>
    <t>기관 전략 컬로퀴엄
주제 관련 논의 후 오찬</t>
    <phoneticPr fontId="2" type="noConversion"/>
  </si>
  <si>
    <t>2024.07.25.</t>
    <phoneticPr fontId="2" type="noConversion"/>
  </si>
  <si>
    <t>필름 적체자료 정리 용역사업 
진행 현황 점검 후 오찬</t>
    <phoneticPr fontId="2" type="noConversion"/>
  </si>
  <si>
    <t>삼동소바 파주운정점
(파주)</t>
    <phoneticPr fontId="2" type="noConversion"/>
  </si>
  <si>
    <t>2024.06.13.</t>
    <phoneticPr fontId="2" type="noConversion"/>
  </si>
  <si>
    <t>기관 KPI 검토 관련 비필름 보존관리 
계량지표 개선안 논의 후 오찬</t>
    <phoneticPr fontId="2" type="noConversion"/>
  </si>
  <si>
    <t>2024.06.13.</t>
    <phoneticPr fontId="2" type="noConversion"/>
  </si>
  <si>
    <t>기관 KPI 검토 관련 비필름 보존관리
계량지표 개선안 논의 진행 음료</t>
    <phoneticPr fontId="2" type="noConversion"/>
  </si>
  <si>
    <t>㈜달출판사(파주)
031-8071-8689</t>
    <phoneticPr fontId="2" type="noConversion"/>
  </si>
  <si>
    <t>2024.06.26.</t>
    <phoneticPr fontId="2" type="noConversion"/>
  </si>
  <si>
    <t>계약만료 퇴사 직원 
업무 인수 후 오찬</t>
    <phoneticPr fontId="2" type="noConversion"/>
  </si>
  <si>
    <t>개성손만두(파주)
031-946-5277</t>
    <phoneticPr fontId="2" type="noConversion"/>
  </si>
  <si>
    <t>2024.06.27.</t>
    <phoneticPr fontId="2" type="noConversion"/>
  </si>
  <si>
    <t>기관 KPI 검토 관련 필름 및 디지털 보존관리 계량지표 개선안 논의 후 오찬</t>
    <phoneticPr fontId="2" type="noConversion"/>
  </si>
  <si>
    <t>보존관리팀 조OO등 2인</t>
    <phoneticPr fontId="2" type="noConversion"/>
  </si>
  <si>
    <t>보존관리팀 조OO등 3인</t>
    <phoneticPr fontId="2" type="noConversion"/>
  </si>
  <si>
    <t>보존관리팀 조OO등 3인</t>
    <phoneticPr fontId="2" type="noConversion"/>
  </si>
  <si>
    <t>보존관리팀 강OO등 3인</t>
    <phoneticPr fontId="2" type="noConversion"/>
  </si>
  <si>
    <t>보존관리팀 권OO 등 3인</t>
    <phoneticPr fontId="2" type="noConversion"/>
  </si>
  <si>
    <t>디지털복원팀 박OO,
보존관리팀 권OO</t>
    <phoneticPr fontId="2" type="noConversion"/>
  </si>
  <si>
    <t>보존관리팀 최OO 등 3인</t>
    <phoneticPr fontId="2" type="noConversion"/>
  </si>
  <si>
    <t>보존관리팀 최OO등 3인</t>
    <phoneticPr fontId="2" type="noConversion"/>
  </si>
  <si>
    <t>디지털복원팀 조OO등 2인, 
보존관리팀 권OO</t>
    <phoneticPr fontId="2" type="noConversion"/>
  </si>
  <si>
    <t>보존관리팀 김OO등 3인</t>
    <phoneticPr fontId="2" type="noConversion"/>
  </si>
  <si>
    <t>제머나이소프트 강OO 대표,
보존관리팀 권OO</t>
    <phoneticPr fontId="2" type="noConversion"/>
  </si>
  <si>
    <t>전략기획팀 민OO,
보존관리팀 권OO</t>
    <phoneticPr fontId="2" type="noConversion"/>
  </si>
  <si>
    <t>2024.06.05</t>
    <phoneticPr fontId="2" type="noConversion"/>
  </si>
  <si>
    <t>영화필름 디지털 복원 조사 및 연구 세미나(9차) 후 오찬</t>
    <phoneticPr fontId="2" type="noConversion"/>
  </si>
  <si>
    <t>나능이 능이버섯백숙(파주)031-8071-0100</t>
    <phoneticPr fontId="2" type="noConversion"/>
  </si>
  <si>
    <t>2024.06.20</t>
    <phoneticPr fontId="2" type="noConversion"/>
  </si>
  <si>
    <t>영화필름 디지털 복원 조사 및 연구 세미나(10차) 후 오찬</t>
    <phoneticPr fontId="2" type="noConversion"/>
  </si>
  <si>
    <t>맷돌우리콩감자탕(파주)031-942-9445</t>
    <phoneticPr fontId="2" type="noConversion"/>
  </si>
  <si>
    <t>2024.06.27</t>
    <phoneticPr fontId="2" type="noConversion"/>
  </si>
  <si>
    <t>2024.06.27</t>
    <phoneticPr fontId="2" type="noConversion"/>
  </si>
  <si>
    <t>디지털복원팀 상반기 실적 점검 회의 음료 구입</t>
    <phoneticPr fontId="2" type="noConversion"/>
  </si>
  <si>
    <t>텐퍼센트커피 상암DMC점(상암)02-308-1884</t>
    <phoneticPr fontId="2" type="noConversion"/>
  </si>
  <si>
    <t>2024.07.04</t>
    <phoneticPr fontId="2" type="noConversion"/>
  </si>
  <si>
    <t>영화필름 디지털 복원 조사 및 연구 세미나(11차) 후 오찬</t>
    <phoneticPr fontId="2" type="noConversion"/>
  </si>
  <si>
    <t>행주산성국수집(파주)010-3364-8851</t>
    <phoneticPr fontId="2" type="noConversion"/>
  </si>
  <si>
    <t>장마 대비 배수로 및 시설 점검 후 음료 구입</t>
    <phoneticPr fontId="2" type="noConversion"/>
  </si>
  <si>
    <t>카페 종이와 나무(파주)055-321-5006</t>
    <phoneticPr fontId="2" type="noConversion"/>
  </si>
  <si>
    <t>2024.07.18</t>
    <phoneticPr fontId="2" type="noConversion"/>
  </si>
  <si>
    <t>디지털화 &lt;임꺽정&gt; 내부기술시사 후 오찬</t>
    <phoneticPr fontId="2" type="noConversion"/>
  </si>
  <si>
    <t>화목칼국수(파주)031-000-0000</t>
    <phoneticPr fontId="2" type="noConversion"/>
  </si>
  <si>
    <t>2024.07.25</t>
    <phoneticPr fontId="2" type="noConversion"/>
  </si>
  <si>
    <t>디지털화 &lt;숙명&gt; 내부기술시사 후 오찬</t>
    <phoneticPr fontId="2" type="noConversion"/>
  </si>
  <si>
    <t>디지털복원팀 남OO 등 5명</t>
    <phoneticPr fontId="2" type="noConversion"/>
  </si>
  <si>
    <t>디지털복원팀 정OO 등 6인</t>
    <phoneticPr fontId="2" type="noConversion"/>
  </si>
  <si>
    <t>디지털복원팀 조OO 등 8인</t>
    <phoneticPr fontId="2" type="noConversion"/>
  </si>
  <si>
    <t>디지털복원팀 박OO 등 5인</t>
    <phoneticPr fontId="2" type="noConversion"/>
  </si>
  <si>
    <t>디지털복원팀 임OO 등 4명</t>
    <phoneticPr fontId="2" type="noConversion"/>
  </si>
  <si>
    <t>수집팀 이OO 등 2명, 디지털복원팀 남OO 등 2명</t>
    <phoneticPr fontId="2" type="noConversion"/>
  </si>
  <si>
    <t>2024.06.14</t>
    <phoneticPr fontId="2" type="noConversion"/>
  </si>
  <si>
    <t>해외 자료 이용 회의 음료</t>
    <phoneticPr fontId="2" type="noConversion"/>
  </si>
  <si>
    <t>하밀베이글(서울)02-6393-5777</t>
    <phoneticPr fontId="2" type="noConversion"/>
  </si>
  <si>
    <t>학예팀 업무 회의 음료</t>
    <phoneticPr fontId="2" type="noConversion"/>
  </si>
  <si>
    <t>커피하랑(서울)02-382-2824</t>
    <phoneticPr fontId="2" type="noConversion"/>
  </si>
  <si>
    <t>2024.06.25</t>
    <phoneticPr fontId="2" type="noConversion"/>
  </si>
  <si>
    <t>100선 발간 회의 음료</t>
    <phoneticPr fontId="2" type="noConversion"/>
  </si>
  <si>
    <t>2024.06.26</t>
    <phoneticPr fontId="2" type="noConversion"/>
  </si>
  <si>
    <t>해외 영화학자 특강 진행 석식</t>
    <phoneticPr fontId="2" type="noConversion"/>
  </si>
  <si>
    <t>핀사로(서울)010-7321-0289</t>
    <phoneticPr fontId="2" type="noConversion"/>
  </si>
  <si>
    <t>국제심포지엄 기획 회의 음료</t>
    <phoneticPr fontId="2" type="noConversion"/>
  </si>
  <si>
    <t>텐퍼센트커피 상암DMC점(서울)02-308-1884</t>
    <phoneticPr fontId="2" type="noConversion"/>
  </si>
  <si>
    <t>2024.06.28</t>
    <phoneticPr fontId="2" type="noConversion"/>
  </si>
  <si>
    <t>북토크 기획 회의 음료</t>
    <phoneticPr fontId="2" type="noConversion"/>
  </si>
  <si>
    <t>커피베르비에(서울)010-4376-2730</t>
    <phoneticPr fontId="2" type="noConversion"/>
  </si>
  <si>
    <t>2024.07.09</t>
    <phoneticPr fontId="2" type="noConversion"/>
  </si>
  <si>
    <t>문헌 컬렉션 서비스 기획 회의 음료</t>
    <phoneticPr fontId="2" type="noConversion"/>
  </si>
  <si>
    <t>페이퍼커피(서울)010-3677-1566</t>
    <phoneticPr fontId="2" type="noConversion"/>
  </si>
  <si>
    <t>2024.07.10</t>
    <phoneticPr fontId="2" type="noConversion"/>
  </si>
  <si>
    <t>자료 활용규칙 개정 회의 음료</t>
    <phoneticPr fontId="2" type="noConversion"/>
  </si>
  <si>
    <t>2024.07.31</t>
    <phoneticPr fontId="2" type="noConversion"/>
  </si>
  <si>
    <t>기록영상 컬렉션 서비스 기획 회의 음료</t>
    <phoneticPr fontId="2" type="noConversion"/>
  </si>
  <si>
    <t>학예연구팀 정OO팀장, 신OO 담당</t>
    <phoneticPr fontId="2" type="noConversion"/>
  </si>
  <si>
    <t>박OO 사무국장, 학예연구팀 정OO 팀장, 조OO 차장, 김OO 차장</t>
    <phoneticPr fontId="2" type="noConversion"/>
  </si>
  <si>
    <t>학예연구팀 정OO 팀장, 더스크린 박OO편집장</t>
    <phoneticPr fontId="2" type="noConversion"/>
  </si>
  <si>
    <t>학예연구팀 정OO 팀장, 김OO 대리, 신OO 담당</t>
    <phoneticPr fontId="2" type="noConversion"/>
  </si>
  <si>
    <t>학예연구팀 정OO 팀장, 채OO 독립영화연구자</t>
    <phoneticPr fontId="2" type="noConversion"/>
  </si>
  <si>
    <t>학예연구팀 정OO 팀장, 김OO 대리, 김OO 영진위 연구원</t>
    <phoneticPr fontId="2" type="noConversion"/>
  </si>
  <si>
    <t>학예연구팀 정OO 팀장, 조OO 차장, 김OO 차장</t>
    <phoneticPr fontId="2" type="noConversion"/>
  </si>
  <si>
    <t>학예연구팀 정OO 팀장, 신OO 담당</t>
    <phoneticPr fontId="2" type="noConversion"/>
  </si>
  <si>
    <t>2024.06.26</t>
    <phoneticPr fontId="2" type="noConversion"/>
  </si>
  <si>
    <t>카탈로깅 업무 협의 다과</t>
    <phoneticPr fontId="2" type="noConversion"/>
  </si>
  <si>
    <t>폴바셋 MBC몰파크점(서울)
02-376-8525</t>
    <phoneticPr fontId="2" type="noConversion"/>
  </si>
  <si>
    <t>2024.07.02</t>
    <phoneticPr fontId="2" type="noConversion"/>
  </si>
  <si>
    <t>부서워크숍 진행 및 오찬</t>
    <phoneticPr fontId="2" type="noConversion"/>
  </si>
  <si>
    <t>용산마루(서울)
010-2858-4803</t>
    <phoneticPr fontId="2" type="noConversion"/>
  </si>
  <si>
    <t>2024.07.19</t>
    <phoneticPr fontId="2" type="noConversion"/>
  </si>
  <si>
    <t>KMDb 크레딧 입력 효율화 방안 논의</t>
    <phoneticPr fontId="2" type="noConversion"/>
  </si>
  <si>
    <t>보헤미안박이추커피(상암점)(서울)
02-372-6688</t>
    <phoneticPr fontId="2" type="noConversion"/>
  </si>
  <si>
    <t>2024.07.31</t>
    <phoneticPr fontId="2" type="noConversion"/>
  </si>
  <si>
    <t>영화진흥위원회 업무 협의 및 오찬</t>
    <phoneticPr fontId="2" type="noConversion"/>
  </si>
  <si>
    <t>㈜더차이상암(서울)
02-303-0838</t>
    <phoneticPr fontId="2" type="noConversion"/>
  </si>
  <si>
    <t>2024.06.04</t>
    <phoneticPr fontId="2" type="noConversion"/>
  </si>
  <si>
    <t>리움미술관 협업 프로그램 기획 회의</t>
    <phoneticPr fontId="2" type="noConversion"/>
  </si>
  <si>
    <t>2024.07.23</t>
    <phoneticPr fontId="2" type="noConversion"/>
  </si>
  <si>
    <t>인디애니페스트 상영 협조(공동주최) 관련 협의</t>
    <phoneticPr fontId="2" type="noConversion"/>
  </si>
  <si>
    <t>빅베어치즈케이크(서울)   010-5621-3675</t>
    <phoneticPr fontId="2" type="noConversion"/>
  </si>
  <si>
    <t>2024.07.26</t>
    <phoneticPr fontId="2" type="noConversion"/>
  </si>
  <si>
    <t>융복합 공연 진행 일시 등 협의</t>
    <phoneticPr fontId="2" type="noConversion"/>
  </si>
  <si>
    <t>2024.07.31</t>
    <phoneticPr fontId="2" type="noConversion"/>
  </si>
  <si>
    <t>프로그램 업무 인수인계</t>
    <phoneticPr fontId="2" type="noConversion"/>
  </si>
  <si>
    <t>대외협력 업무 인수인계</t>
    <phoneticPr fontId="2" type="noConversion"/>
  </si>
  <si>
    <t>베란다 바이 윤복(서울)                      858-03-02067</t>
    <phoneticPr fontId="2" type="noConversion"/>
  </si>
  <si>
    <t>리리스튜디오 손OO대표, 프로그램팀 김OO</t>
    <phoneticPr fontId="2" type="noConversion"/>
  </si>
  <si>
    <t>프로그램팀 박OO등 3인</t>
    <phoneticPr fontId="2" type="noConversion"/>
  </si>
  <si>
    <t>학예연구팀 신OO, 프로그램팀 오OO등 3인</t>
    <phoneticPr fontId="2" type="noConversion"/>
  </si>
  <si>
    <t>인디애니페스트 최OO 집행위원장, 프로그램팀 황OO</t>
    <phoneticPr fontId="2" type="noConversion"/>
  </si>
  <si>
    <t>전략기획팀 이OO, 프로그램팀 김OO등 2인</t>
    <phoneticPr fontId="2" type="noConversion"/>
  </si>
  <si>
    <t>프로그램팀 최OO등 6인</t>
    <phoneticPr fontId="2" type="noConversion"/>
  </si>
  <si>
    <t>대외협력 관련 자료이용 방식 협의</t>
    <phoneticPr fontId="2" type="noConversion"/>
  </si>
  <si>
    <t>2024.03.28</t>
    <phoneticPr fontId="1" type="noConversion"/>
  </si>
  <si>
    <t>퇴직자 업무 인수인계</t>
    <phoneticPr fontId="1" type="noConversion"/>
  </si>
  <si>
    <t>프로그램팀 이OO 등 3인</t>
    <phoneticPr fontId="1" type="noConversion"/>
  </si>
  <si>
    <t>2024.08.14</t>
    <phoneticPr fontId="2" type="noConversion"/>
  </si>
  <si>
    <t>2024년 상반기 부서원 MBO 실적점검 및 향후대책회의 중식</t>
    <phoneticPr fontId="2" type="noConversion"/>
  </si>
  <si>
    <t>2024.08.20</t>
    <phoneticPr fontId="4" type="noConversion"/>
  </si>
  <si>
    <t>2024.08.21</t>
    <phoneticPr fontId="4" type="noConversion"/>
  </si>
  <si>
    <t>2024.08.22</t>
    <phoneticPr fontId="4" type="noConversion"/>
  </si>
  <si>
    <t>을지훈련 대응 회의</t>
    <phoneticPr fontId="4" type="noConversion"/>
  </si>
  <si>
    <t>을지훈련 대응 회의</t>
    <phoneticPr fontId="4" type="noConversion"/>
  </si>
  <si>
    <t>을지훈련 대응 회의</t>
    <phoneticPr fontId="4" type="noConversion"/>
  </si>
  <si>
    <t>아보(서울)
02-6393-5790</t>
    <phoneticPr fontId="4" type="noConversion"/>
  </si>
  <si>
    <t>맥도날드(서울)
02-6743-2700</t>
    <phoneticPr fontId="4" type="noConversion"/>
  </si>
  <si>
    <t>용무있습니까(서울)
02-373-1117</t>
    <phoneticPr fontId="4" type="noConversion"/>
  </si>
  <si>
    <t>2024.08.07</t>
    <phoneticPr fontId="2" type="noConversion"/>
  </si>
  <si>
    <t>2024.08.07</t>
    <phoneticPr fontId="2" type="noConversion"/>
  </si>
  <si>
    <t>VHS 목록화 용역사업사전협의</t>
    <phoneticPr fontId="2" type="noConversion"/>
  </si>
  <si>
    <t>㈜커피빈코리아 상암
02-376-9162</t>
    <phoneticPr fontId="2" type="noConversion"/>
  </si>
  <si>
    <t>2024.08.12</t>
    <phoneticPr fontId="2" type="noConversion"/>
  </si>
  <si>
    <t>제출/ 검수용역사업 진행점검 회의</t>
    <phoneticPr fontId="2" type="noConversion"/>
  </si>
  <si>
    <t>페이퍼커피
010-3677-1566</t>
    <phoneticPr fontId="2" type="noConversion"/>
  </si>
  <si>
    <t>2024.08.20</t>
    <phoneticPr fontId="2" type="noConversion"/>
  </si>
  <si>
    <t>VHS목록화 용역사업 자료반출 및 착수회의</t>
    <phoneticPr fontId="2" type="noConversion"/>
  </si>
  <si>
    <t>베란다 바이윤복
02-6393-5553</t>
    <phoneticPr fontId="2" type="noConversion"/>
  </si>
  <si>
    <t>2024.08.22</t>
    <phoneticPr fontId="2" type="noConversion"/>
  </si>
  <si>
    <t>일본출장 -NFAJ 방문다과구입</t>
    <phoneticPr fontId="2" type="noConversion"/>
  </si>
  <si>
    <t>㈜합
010-5027-8190</t>
    <phoneticPr fontId="2" type="noConversion"/>
  </si>
  <si>
    <t>일본출장_박수남감독자택방문선물구입</t>
    <phoneticPr fontId="2" type="noConversion"/>
  </si>
  <si>
    <t>주식회사 컬리
1644-1107</t>
    <phoneticPr fontId="2" type="noConversion"/>
  </si>
  <si>
    <t>2024.08.06</t>
    <phoneticPr fontId="2" type="noConversion"/>
  </si>
  <si>
    <t>카탈로깅 연구용역사업 중간보고 회의 및 오찬</t>
    <phoneticPr fontId="2" type="noConversion"/>
  </si>
  <si>
    <t>(주)고온에프앤비(서울)
02-303-0626</t>
    <phoneticPr fontId="2" type="noConversion"/>
  </si>
  <si>
    <t>2024.08.13</t>
    <phoneticPr fontId="2" type="noConversion"/>
  </si>
  <si>
    <t>전략기획팀 업무협의 및 오찬</t>
    <phoneticPr fontId="2" type="noConversion"/>
  </si>
  <si>
    <t>하노이의아침(서울)
02-363-8839</t>
    <phoneticPr fontId="2" type="noConversion"/>
  </si>
  <si>
    <t>2024.08.13</t>
    <phoneticPr fontId="2" type="noConversion"/>
  </si>
  <si>
    <t>전략기획팀 업무협의 다과</t>
    <phoneticPr fontId="2" type="noConversion"/>
  </si>
  <si>
    <t>폴바셋 MBC몰파크점(서울)
02-376-8525</t>
    <phoneticPr fontId="2" type="noConversion"/>
  </si>
  <si>
    <t>2024.08.16</t>
    <phoneticPr fontId="2" type="noConversion"/>
  </si>
  <si>
    <t>서울영상위원회 업무협의용 다과</t>
    <phoneticPr fontId="2" type="noConversion"/>
  </si>
  <si>
    <t>베란다바이윤복(서울)
02-6393-5553</t>
    <phoneticPr fontId="2" type="noConversion"/>
  </si>
  <si>
    <t>2024.08.19</t>
    <phoneticPr fontId="2" type="noConversion"/>
  </si>
  <si>
    <t>경영관리팀 업무혐의 및 오찬</t>
    <phoneticPr fontId="2" type="noConversion"/>
  </si>
  <si>
    <t>뚜띠쿠치나(상암점)(서울)
02-302-0242</t>
    <phoneticPr fontId="2" type="noConversion"/>
  </si>
  <si>
    <t>2024.08.28</t>
    <phoneticPr fontId="2" type="noConversion"/>
  </si>
  <si>
    <t>2024.08.28</t>
    <phoneticPr fontId="2" type="noConversion"/>
  </si>
  <si>
    <t>프로그램팀 업무협의 및 오찬</t>
    <phoneticPr fontId="2" type="noConversion"/>
  </si>
  <si>
    <t>온타이키친(서울)
02-304-5009</t>
    <phoneticPr fontId="2" type="noConversion"/>
  </si>
  <si>
    <t>프로그램팀 업무협의 다과</t>
    <phoneticPr fontId="2" type="noConversion"/>
  </si>
  <si>
    <t>NCC(상암점)(서울)
02-</t>
    <phoneticPr fontId="2" type="noConversion"/>
  </si>
  <si>
    <t>2024.08.20</t>
    <phoneticPr fontId="2" type="noConversion"/>
  </si>
  <si>
    <t>신입직원 업무 간담회</t>
    <phoneticPr fontId="2" type="noConversion"/>
  </si>
  <si>
    <t>2024.08.29</t>
    <phoneticPr fontId="2" type="noConversion"/>
  </si>
  <si>
    <t>시네마테크KOFA 프로그램 '열린영화' 관련 업무 협의</t>
    <phoneticPr fontId="2" type="noConversion"/>
  </si>
  <si>
    <t>2024.08.30</t>
    <phoneticPr fontId="2" type="noConversion"/>
  </si>
  <si>
    <t>프로그램팀 대외협력 업무 간담</t>
    <phoneticPr fontId="2" type="noConversion"/>
  </si>
  <si>
    <t>해외자료 이용 기획 회의 음료</t>
    <phoneticPr fontId="2" type="noConversion"/>
  </si>
  <si>
    <t>커피베르비에(서울)010-4376-2730</t>
    <phoneticPr fontId="2" type="noConversion"/>
  </si>
  <si>
    <t>2024.08.13</t>
    <phoneticPr fontId="2" type="noConversion"/>
  </si>
  <si>
    <t>기록영상 컬렉션 기획 회의 음료</t>
    <phoneticPr fontId="2" type="noConversion"/>
  </si>
  <si>
    <t>2024.08.14</t>
    <phoneticPr fontId="2" type="noConversion"/>
  </si>
  <si>
    <t>국제 컨퍼런스 세부 기획 회의 중식</t>
    <phoneticPr fontId="2" type="noConversion"/>
  </si>
  <si>
    <t>북창동순두부 상암점(서울)02-303-2528</t>
    <phoneticPr fontId="2" type="noConversion"/>
  </si>
  <si>
    <t>북토크 정리 회의 음료</t>
    <phoneticPr fontId="2" type="noConversion"/>
  </si>
  <si>
    <t>빅베어치즈케이크(서울)010-5621-3675</t>
    <phoneticPr fontId="2" type="noConversion"/>
  </si>
  <si>
    <t>2024.08.27</t>
    <phoneticPr fontId="2" type="noConversion"/>
  </si>
  <si>
    <t>스크린 컬렉션 서비스 기획 회의 음료</t>
    <phoneticPr fontId="2" type="noConversion"/>
  </si>
  <si>
    <t>영화 강좌 &lt;현대 영화 이론의 쟁점들2&gt; 관계자 석식</t>
    <phoneticPr fontId="2" type="noConversion"/>
  </si>
  <si>
    <t>㈜고온에프앤비(서울)02-303-0626</t>
    <phoneticPr fontId="2" type="noConversion"/>
  </si>
  <si>
    <t>2024.08.08.</t>
    <phoneticPr fontId="2" type="noConversion"/>
  </si>
  <si>
    <t>2024년 부서별 상반기 실적점검 
진행 음료</t>
    <phoneticPr fontId="2" type="noConversion"/>
  </si>
  <si>
    <t>커피하랑(서울)
02-382-2824</t>
    <phoneticPr fontId="2" type="noConversion"/>
  </si>
  <si>
    <t>2024.08.12.</t>
    <phoneticPr fontId="2" type="noConversion"/>
  </si>
  <si>
    <t>팀장 업무공유회의 진행 후 오찬</t>
    <phoneticPr fontId="2" type="noConversion"/>
  </si>
  <si>
    <t>해밀프라퍼티(서울)
02-304-8224</t>
    <phoneticPr fontId="2" type="noConversion"/>
  </si>
  <si>
    <t>2024.08.21.</t>
    <phoneticPr fontId="2" type="noConversion"/>
  </si>
  <si>
    <t>영상물 편집 및 복사업무 
진행현황 점검 후 오찬</t>
    <phoneticPr fontId="2" type="noConversion"/>
  </si>
  <si>
    <t>2024.08.28.</t>
    <phoneticPr fontId="2" type="noConversion"/>
  </si>
  <si>
    <t>대구 분원 이관 대상자료 
1차 팩킹작업 완료 후 오찬</t>
    <phoneticPr fontId="2" type="noConversion"/>
  </si>
  <si>
    <t>2024.08.01</t>
    <phoneticPr fontId="2" type="noConversion"/>
  </si>
  <si>
    <t>파주보존센터 보존관리 시설 점검 후 오찬</t>
    <phoneticPr fontId="2" type="noConversion"/>
  </si>
  <si>
    <t>함덕 닭해장국(파주)031-941-6167</t>
    <phoneticPr fontId="2" type="noConversion"/>
  </si>
  <si>
    <t>&lt;성웅 충무공&gt; 원화 확인 및 업무 협의 후 오찬</t>
    <phoneticPr fontId="2" type="noConversion"/>
  </si>
  <si>
    <t>해남생선구이집(성남)031-708-5447</t>
    <phoneticPr fontId="2" type="noConversion"/>
  </si>
  <si>
    <t>전략기획팀 이OO등 6인</t>
    <phoneticPr fontId="2" type="noConversion"/>
  </si>
  <si>
    <t>수집팀 조OO, 프로그램팀 이OO, 디지털복원팀 박OO</t>
    <phoneticPr fontId="2" type="noConversion"/>
  </si>
  <si>
    <t>수집팀 조OO, ㈜더원비즈 이OO , 권OO</t>
    <phoneticPr fontId="2" type="noConversion"/>
  </si>
  <si>
    <t>수집팀 우OO등 5명</t>
    <phoneticPr fontId="2" type="noConversion"/>
  </si>
  <si>
    <t>수집팀 우OO등 2명, ㈜더원비즈  이OO</t>
    <phoneticPr fontId="2" type="noConversion"/>
  </si>
  <si>
    <t xml:space="preserve"> NFAJ 조오OO, 다이보 마OO</t>
    <phoneticPr fontId="2" type="noConversion"/>
  </si>
  <si>
    <t>프로그램팀 오OO등 6인</t>
    <phoneticPr fontId="2" type="noConversion"/>
  </si>
  <si>
    <t>프로그램팀 김OO등 13인</t>
    <phoneticPr fontId="2" type="noConversion"/>
  </si>
  <si>
    <t>김OO 원장, 프로그램팀 황OO 등 5인</t>
    <phoneticPr fontId="2" type="noConversion"/>
  </si>
  <si>
    <t>도담콘텐츠 맹OO 대표 등 2인,
보존관리팀 신OO등 2인</t>
    <phoneticPr fontId="2" type="noConversion"/>
  </si>
  <si>
    <t>사국국장 박OO,
보존관리팀 이OO등 2인</t>
    <phoneticPr fontId="2" type="noConversion"/>
  </si>
  <si>
    <t>디지털복원팀 손OO,
보존관리팀 성OO등 2인</t>
    <phoneticPr fontId="2" type="noConversion"/>
  </si>
  <si>
    <t>보존관리팀 원OO 등 4인</t>
    <phoneticPr fontId="2" type="noConversion"/>
  </si>
  <si>
    <t>디지털복원팀 남OO 등 3명</t>
    <phoneticPr fontId="2" type="noConversion"/>
  </si>
  <si>
    <t>보존관리팀 권OO등 2명, 디지털복원팀 임OO 등 4명</t>
    <phoneticPr fontId="2" type="noConversion"/>
  </si>
  <si>
    <t>학예연구팀 정OO 팀장, 김OO 차장</t>
    <phoneticPr fontId="2" type="noConversion"/>
  </si>
  <si>
    <t>학예연구팀 정OO 팀장, 신OO 사원</t>
    <phoneticPr fontId="2" type="noConversion"/>
  </si>
  <si>
    <t>학예연구팀 정OO 팀장, 조OO 차장, 김OO 차장</t>
    <phoneticPr fontId="2" type="noConversion"/>
  </si>
  <si>
    <t>학예연구팀 정OO 팀장, 김OO 차장</t>
    <phoneticPr fontId="2" type="noConversion"/>
  </si>
  <si>
    <t>학예연구팀 정OO 팀장, 성공회대 오OO HK연구교수</t>
    <phoneticPr fontId="2" type="noConversion"/>
  </si>
  <si>
    <t>학예연구팀 김OO 대리, 박OO, 이OO</t>
    <phoneticPr fontId="2" type="noConversion"/>
  </si>
  <si>
    <t>2024.9.27</t>
    <phoneticPr fontId="2" type="noConversion"/>
  </si>
  <si>
    <t>2024년 국정감사 준비 석식</t>
    <phoneticPr fontId="2" type="noConversion"/>
  </si>
  <si>
    <t>전략기획팀 정OO등 2인</t>
    <phoneticPr fontId="2" type="noConversion"/>
  </si>
  <si>
    <t>2024.09.05</t>
    <phoneticPr fontId="2" type="noConversion"/>
  </si>
  <si>
    <t>2024.09.05</t>
    <phoneticPr fontId="2" type="noConversion"/>
  </si>
  <si>
    <t>수집캠페인 의상촬영</t>
    <phoneticPr fontId="2" type="noConversion"/>
  </si>
  <si>
    <t>텐퍼센트커피 상암DMC점
02-308-1884</t>
    <phoneticPr fontId="2" type="noConversion"/>
  </si>
  <si>
    <t xml:space="preserve"> 온라인 기반 서비스콘텐츠 수집 관련 유관부서 협업회의</t>
    <phoneticPr fontId="2" type="noConversion"/>
  </si>
  <si>
    <t>텐퍼센트커피 상암DMC점
02-308-1884</t>
    <phoneticPr fontId="2" type="noConversion"/>
  </si>
  <si>
    <t>2024.09.08</t>
    <phoneticPr fontId="2" type="noConversion"/>
  </si>
  <si>
    <t>미국출장 -Stanford East Asia Library 방문다과구입</t>
    <phoneticPr fontId="2" type="noConversion"/>
  </si>
  <si>
    <t>주식회사 오설록
0808055555</t>
    <phoneticPr fontId="2" type="noConversion"/>
  </si>
  <si>
    <t>2024.09.08</t>
    <phoneticPr fontId="2" type="noConversion"/>
  </si>
  <si>
    <t>미국출장 -BAMPFA방문다과구입</t>
    <phoneticPr fontId="2" type="noConversion"/>
  </si>
  <si>
    <t>BAMPFA- Jason Sanders</t>
    <phoneticPr fontId="2" type="noConversion"/>
  </si>
  <si>
    <t>2024.09.20</t>
    <phoneticPr fontId="2" type="noConversion"/>
  </si>
  <si>
    <t>2024.09.20</t>
    <phoneticPr fontId="2" type="noConversion"/>
  </si>
  <si>
    <t>구입자료 추가 협의 오찬</t>
    <phoneticPr fontId="2" type="noConversion"/>
  </si>
  <si>
    <t>리키(캠퍼스몰점)
031-869-3343</t>
    <phoneticPr fontId="2" type="noConversion"/>
  </si>
  <si>
    <t>2024.09.24</t>
    <phoneticPr fontId="2" type="noConversion"/>
  </si>
  <si>
    <t>2차 원본소스선정회의 관련 용역회의</t>
    <phoneticPr fontId="2" type="noConversion"/>
  </si>
  <si>
    <t>폴바셋
02-303-2330</t>
    <phoneticPr fontId="2" type="noConversion"/>
  </si>
  <si>
    <t>2024.09.25</t>
    <phoneticPr fontId="2" type="noConversion"/>
  </si>
  <si>
    <t>2024.09.25</t>
    <phoneticPr fontId="2" type="noConversion"/>
  </si>
  <si>
    <t>필름수집중단기 회의 음료</t>
    <phoneticPr fontId="2" type="noConversion"/>
  </si>
  <si>
    <t>커피베르비에
010-4376-2730</t>
    <phoneticPr fontId="2" type="noConversion"/>
  </si>
  <si>
    <t>2024.09.30</t>
    <phoneticPr fontId="2" type="noConversion"/>
  </si>
  <si>
    <t>팀 잔여예산 및 사업실적점검 회의 오찬</t>
    <phoneticPr fontId="2" type="noConversion"/>
  </si>
  <si>
    <t>뚜띠쿠치나 상암
02-302-0242</t>
    <phoneticPr fontId="2" type="noConversion"/>
  </si>
  <si>
    <t xml:space="preserve">  박OO감독, 박OO감독</t>
    <phoneticPr fontId="2" type="noConversion"/>
  </si>
  <si>
    <t>수집팀 우OO등 6인, 김OO 촬영기사</t>
    <phoneticPr fontId="2" type="noConversion"/>
  </si>
  <si>
    <t>수집팀 우OO등5명, 보존관리팀 권OO, 권OO, 정보자원팀 유OO</t>
    <phoneticPr fontId="2" type="noConversion"/>
  </si>
  <si>
    <t xml:space="preserve">Stanford East Asia Library-  박OO등 2인   </t>
    <phoneticPr fontId="2" type="noConversion"/>
  </si>
  <si>
    <t>한상언영화연구소 한OO, 김OO, 수집팀 조OO, 학예연구팀 정OO</t>
    <phoneticPr fontId="2" type="noConversion"/>
  </si>
  <si>
    <t>노느니특공대엔터테인먼트 김OO, 이OO</t>
    <phoneticPr fontId="2" type="noConversion"/>
  </si>
  <si>
    <t>수집팀 우OO등 3인, 정보자원팀문OO등 2인, 보존관리팀 성OO</t>
    <phoneticPr fontId="2" type="noConversion"/>
  </si>
  <si>
    <t>수집팀 우OO 등8명, 북앤월드 권OO, 더원아이티 김OO등 2명</t>
    <phoneticPr fontId="2" type="noConversion"/>
  </si>
  <si>
    <t>2024.09.14</t>
    <phoneticPr fontId="2" type="noConversion"/>
  </si>
  <si>
    <t>추석연휴 비상 대비 태세 시설 점검 회의</t>
    <phoneticPr fontId="2" type="noConversion"/>
  </si>
  <si>
    <t>영화관 좌석 상태 점검</t>
    <phoneticPr fontId="2" type="noConversion"/>
  </si>
  <si>
    <t>2024.09.20</t>
    <phoneticPr fontId="2" type="noConversion"/>
  </si>
  <si>
    <t>수집가의 영화 프로그램 전시 관련 업무 협의</t>
    <phoneticPr fontId="2" type="noConversion"/>
  </si>
  <si>
    <t>시네마테크KOFA 사건 발생 관련 업무 협의</t>
    <phoneticPr fontId="2" type="noConversion"/>
  </si>
  <si>
    <t>2024.09.26</t>
    <phoneticPr fontId="2" type="noConversion"/>
  </si>
  <si>
    <t>수집가의 영화 관련 박물관 물품 사용 협의</t>
    <phoneticPr fontId="2" type="noConversion"/>
  </si>
  <si>
    <t>프로그램팀 박OO등 3인</t>
    <phoneticPr fontId="2" type="noConversion"/>
  </si>
  <si>
    <t>프로그램팀 허OO 등 4인</t>
    <phoneticPr fontId="2" type="noConversion"/>
  </si>
  <si>
    <t>프로그램팀 이OO등 4인</t>
    <phoneticPr fontId="2" type="noConversion"/>
  </si>
  <si>
    <t>카탈로깅팀 심OO, 프로그램팀 황OO등 2인</t>
    <phoneticPr fontId="2" type="noConversion"/>
  </si>
  <si>
    <t>프로그램팀 채OO등 3인</t>
    <phoneticPr fontId="2" type="noConversion"/>
  </si>
  <si>
    <t>학예연구팀 정OO등 2인, 프로그램팀 황OO등 2인</t>
    <phoneticPr fontId="2" type="noConversion"/>
  </si>
  <si>
    <t>2024.09.05</t>
    <phoneticPr fontId="2" type="noConversion"/>
  </si>
  <si>
    <t>디지털화 장비 구축 관련 회의 음료 구입</t>
    <phoneticPr fontId="2" type="noConversion"/>
  </si>
  <si>
    <t>카페 종이와 나무(파주)055-321-5006</t>
    <phoneticPr fontId="2" type="noConversion"/>
  </si>
  <si>
    <t>2024.09.23</t>
    <phoneticPr fontId="2" type="noConversion"/>
  </si>
  <si>
    <t>시설공사 관련 일정 업무 협의</t>
    <phoneticPr fontId="2" type="noConversion"/>
  </si>
  <si>
    <t>2024.09.24</t>
    <phoneticPr fontId="2" type="noConversion"/>
  </si>
  <si>
    <t>필름디지털화 관련 업무 협의</t>
    <phoneticPr fontId="2" type="noConversion"/>
  </si>
  <si>
    <t>2024.09.25</t>
    <phoneticPr fontId="2" type="noConversion"/>
  </si>
  <si>
    <t>디지털영사기 유지보수 및 업무 협의 후 오찬</t>
    <phoneticPr fontId="2" type="noConversion"/>
  </si>
  <si>
    <t>용천옥순대국(파주)031-943-2549</t>
    <phoneticPr fontId="2" type="noConversion"/>
  </si>
  <si>
    <t>2024.09.26</t>
    <phoneticPr fontId="2" type="noConversion"/>
  </si>
  <si>
    <t>디지털화(스캔) 실적 점검 및 업무 회의 후 오찬</t>
    <phoneticPr fontId="2" type="noConversion"/>
  </si>
  <si>
    <t>심학산닭갈비(파주)031-942-1232</t>
    <phoneticPr fontId="2" type="noConversion"/>
  </si>
  <si>
    <t>2024.09.30</t>
    <phoneticPr fontId="2" type="noConversion"/>
  </si>
  <si>
    <t>디지털화 &lt;가슴달린 남자&gt; 기술시사 음료 구입</t>
    <phoneticPr fontId="2" type="noConversion"/>
  </si>
  <si>
    <t>&lt;시간여행&gt; 김OO 대표 등 3명, 디지털복원팀 박OO 등 2명</t>
    <phoneticPr fontId="2" type="noConversion"/>
  </si>
  <si>
    <t>디지털복원팀 남OO  등 7명</t>
    <phoneticPr fontId="2" type="noConversion"/>
  </si>
  <si>
    <t xml:space="preserve">보존관리팀 권OO , 디지털복원팀 손OO </t>
    <phoneticPr fontId="2" type="noConversion"/>
  </si>
  <si>
    <t xml:space="preserve">보존관리팀 이OO  등 3인, 디지털복원팀 손OO </t>
    <phoneticPr fontId="2" type="noConversion"/>
  </si>
  <si>
    <t>고일상사 김OO  본부장, 디지털복원팀 정OO  등 2인</t>
    <phoneticPr fontId="2" type="noConversion"/>
  </si>
  <si>
    <t>디지털복원팀 정OO  등 3명</t>
    <phoneticPr fontId="2" type="noConversion"/>
  </si>
  <si>
    <t>디지털복원팀 남OO  등 4명</t>
    <phoneticPr fontId="2" type="noConversion"/>
  </si>
  <si>
    <t>2024.09.04.</t>
    <phoneticPr fontId="2" type="noConversion"/>
  </si>
  <si>
    <t>인화기 수리 상황 및 대책 논의 후 오찬</t>
    <phoneticPr fontId="2" type="noConversion"/>
  </si>
  <si>
    <t>교하대구뽈탕(파주)
031-949-2185</t>
    <phoneticPr fontId="2" type="noConversion"/>
  </si>
  <si>
    <t>2024.09.11.</t>
    <phoneticPr fontId="2" type="noConversion"/>
  </si>
  <si>
    <t>문화유산 디지털 아카이빙 및 복원 
기술현황 논의 진행 음료</t>
    <phoneticPr fontId="2" type="noConversion"/>
  </si>
  <si>
    <t>2024.09.12.</t>
    <phoneticPr fontId="2" type="noConversion"/>
  </si>
  <si>
    <t>울산시립미술관 기술견학 진행 음료</t>
    <phoneticPr fontId="2" type="noConversion"/>
  </si>
  <si>
    <t>2024.09.24.</t>
    <phoneticPr fontId="2" type="noConversion"/>
  </si>
  <si>
    <t>필름보수 업무 진행 관련 논의 후 오찬</t>
    <phoneticPr fontId="2" type="noConversion"/>
  </si>
  <si>
    <t>시스텍 서OO 1인,
보존관리팀 이OO등 2인</t>
    <phoneticPr fontId="2" type="noConversion"/>
  </si>
  <si>
    <t>문화유산기술연구소 정OO 주임연구원 등 3인,
보존관리팀 조OO등 3인</t>
    <phoneticPr fontId="2" type="noConversion"/>
  </si>
  <si>
    <t>울산시립미술관 홍OO 학예연구사 등 2명,
보존관리팀 김OO등 3인</t>
    <phoneticPr fontId="2" type="noConversion"/>
  </si>
  <si>
    <t>디지털복원팀 손OO,
보존관리팀 이OO등 3인</t>
    <phoneticPr fontId="2" type="noConversion"/>
  </si>
  <si>
    <t>2024.09.04</t>
    <phoneticPr fontId="2" type="noConversion"/>
  </si>
  <si>
    <t>해외 영화학자 면담 음료</t>
    <phoneticPr fontId="2" type="noConversion"/>
  </si>
  <si>
    <t>2024.09.05</t>
    <phoneticPr fontId="2" type="noConversion"/>
  </si>
  <si>
    <t>KMDb 영화글 관련 기획 회의 음료</t>
    <phoneticPr fontId="2" type="noConversion"/>
  </si>
  <si>
    <t>2024.09.06</t>
    <phoneticPr fontId="2" type="noConversion"/>
  </si>
  <si>
    <t>해외 연구자 면담 중식</t>
    <phoneticPr fontId="2" type="noConversion"/>
  </si>
  <si>
    <t>식락(서울)010-4768-2991</t>
    <phoneticPr fontId="2" type="noConversion"/>
  </si>
  <si>
    <t>2024.09.10</t>
    <phoneticPr fontId="2" type="noConversion"/>
  </si>
  <si>
    <t>해외 연구자 면담 음료</t>
    <phoneticPr fontId="2" type="noConversion"/>
  </si>
  <si>
    <t>폴바셋MBC몰파크점(서울)02-303-2330</t>
    <phoneticPr fontId="2" type="noConversion"/>
  </si>
  <si>
    <t>한국영화사 총서 편집 회의 다과</t>
    <phoneticPr fontId="2" type="noConversion"/>
  </si>
  <si>
    <t>아티제 상암드림타워점(서울)02-6226-4000</t>
    <phoneticPr fontId="2" type="noConversion"/>
  </si>
  <si>
    <t>2024.09.25</t>
    <phoneticPr fontId="2" type="noConversion"/>
  </si>
  <si>
    <t>한국영화사 총서 편집 회의 음료</t>
    <phoneticPr fontId="2" type="noConversion"/>
  </si>
  <si>
    <t>디오름(고양)0507-1469-1780</t>
    <phoneticPr fontId="2" type="noConversion"/>
  </si>
  <si>
    <t>2024.09.30</t>
    <phoneticPr fontId="2" type="noConversion"/>
  </si>
  <si>
    <t>KMDb 영화글 관련 회의 중식</t>
    <phoneticPr fontId="2" type="noConversion"/>
  </si>
  <si>
    <t>하노이의 아침&amp;PUB(서울)02-363-8839</t>
    <phoneticPr fontId="2" type="noConversion"/>
  </si>
  <si>
    <t>KMDb 영화글 관련 회의 음료</t>
    <phoneticPr fontId="2" type="noConversion"/>
  </si>
  <si>
    <t>보헤미안박이추커피상암점(서울)02-372-6688</t>
    <phoneticPr fontId="2" type="noConversion"/>
  </si>
  <si>
    <t>학예연구팀 정OO팀장, 조OO 차장, 이OO(릿쿄대)</t>
    <phoneticPr fontId="2" type="noConversion"/>
  </si>
  <si>
    <t>학예연구팀 정OO팀장, 신OO 사원</t>
    <phoneticPr fontId="2" type="noConversion"/>
  </si>
  <si>
    <t>학예연구팀 조OO차장, 손OO(스미스 컬리지)</t>
    <phoneticPr fontId="2" type="noConversion"/>
  </si>
  <si>
    <t>학예연구팀 정OO팀장, 이OO(릿쿄대)</t>
    <phoneticPr fontId="2" type="noConversion"/>
  </si>
  <si>
    <t>학예연구팀 정OO팀장, 이OO 대리, 노OO(앨피 출판사), 김OO(앨피 출판사)</t>
    <phoneticPr fontId="2" type="noConversion"/>
  </si>
  <si>
    <t>학예연구팀 정OO 팀장, 윤OO 사원, 신OO 사원, 김OO인턴</t>
    <phoneticPr fontId="2" type="noConversion"/>
  </si>
  <si>
    <t>학예연구팀 정OO팀장, 윤OO사원, 신OO 사원, 김OO 인턴</t>
    <phoneticPr fontId="2" type="noConversion"/>
  </si>
  <si>
    <t>2024.09.02</t>
    <phoneticPr fontId="4" type="noConversion"/>
  </si>
  <si>
    <t>2024.09.02</t>
    <phoneticPr fontId="4" type="noConversion"/>
  </si>
  <si>
    <t>2024.09.04</t>
    <phoneticPr fontId="4" type="noConversion"/>
  </si>
  <si>
    <t>2024.09.10</t>
    <phoneticPr fontId="4" type="noConversion"/>
  </si>
  <si>
    <t>신입직원교육</t>
    <phoneticPr fontId="4" type="noConversion"/>
  </si>
  <si>
    <t>신입직원교육</t>
    <phoneticPr fontId="4" type="noConversion"/>
  </si>
  <si>
    <t>경영평가 점검회의 및 신입직원 교육</t>
    <phoneticPr fontId="4" type="noConversion"/>
  </si>
  <si>
    <t>인사심의위원회 개최</t>
    <phoneticPr fontId="4" type="noConversion"/>
  </si>
  <si>
    <t>경영관리TFT운영</t>
    <phoneticPr fontId="4" type="noConversion"/>
  </si>
  <si>
    <t>송추가마골(서울)
02-371-0014</t>
    <phoneticPr fontId="4" type="noConversion"/>
  </si>
  <si>
    <t>커피베르비에(서울)
02--2700</t>
    <phoneticPr fontId="4" type="noConversion"/>
  </si>
  <si>
    <t>완차이면가(서울)
02-373-1117</t>
    <phoneticPr fontId="4" type="noConversion"/>
  </si>
  <si>
    <t>빅베어치즈케이크</t>
    <phoneticPr fontId="4" type="noConversion"/>
  </si>
  <si>
    <t>숨속호두</t>
    <phoneticPr fontId="4" type="noConversion"/>
  </si>
  <si>
    <t>2024.09.04</t>
    <phoneticPr fontId="3" type="noConversion"/>
  </si>
  <si>
    <t>2024.09.26</t>
    <phoneticPr fontId="3" type="noConversion"/>
  </si>
  <si>
    <t>전쟁기념관 업무 미팅을 위한 다과</t>
    <phoneticPr fontId="3" type="noConversion"/>
  </si>
  <si>
    <t>더차이(서울)
02-303-0838</t>
    <phoneticPr fontId="2" type="noConversion"/>
  </si>
  <si>
    <t>온혜화(서울)
010-2957-4121</t>
    <phoneticPr fontId="3" type="noConversion"/>
  </si>
  <si>
    <t>2024.10.16</t>
    <phoneticPr fontId="2" type="noConversion"/>
  </si>
  <si>
    <t>2024.10.18</t>
    <phoneticPr fontId="2" type="noConversion"/>
  </si>
  <si>
    <t>2024.10.21</t>
    <phoneticPr fontId="2" type="noConversion"/>
  </si>
  <si>
    <t>2024.10.24</t>
    <phoneticPr fontId="2" type="noConversion"/>
  </si>
  <si>
    <t>2024년 국정감사 현장준비 중식</t>
    <phoneticPr fontId="2" type="noConversion"/>
  </si>
  <si>
    <t>2025년 찾아가는 영화관 협력 관련 업무협의</t>
    <phoneticPr fontId="2" type="noConversion"/>
  </si>
  <si>
    <t>2025년 전략기획팀 사업계획 수립 회의 석식</t>
    <phoneticPr fontId="2" type="noConversion"/>
  </si>
  <si>
    <t>찾아가는 영화관 사업 관련 업무협의</t>
    <phoneticPr fontId="2" type="noConversion"/>
  </si>
  <si>
    <t>전략기획팀 정O 등4인</t>
    <phoneticPr fontId="2" type="noConversion"/>
  </si>
  <si>
    <t>국립해양박물관 고O 본부장 등2인, 전략기획팀 민O</t>
    <phoneticPr fontId="2" type="noConversion"/>
  </si>
  <si>
    <t>전략기획팀 이O 등10인</t>
    <phoneticPr fontId="2" type="noConversion"/>
  </si>
  <si>
    <t>영화진흥위원회 영화문화팀 강O, 전략기획팀 이O등 2인</t>
    <phoneticPr fontId="2" type="noConversion"/>
  </si>
  <si>
    <t>2024.10.17</t>
    <phoneticPr fontId="4" type="noConversion"/>
  </si>
  <si>
    <t>경영관리 현안 토론회</t>
    <phoneticPr fontId="4" type="noConversion"/>
  </si>
  <si>
    <t>더차이상암</t>
    <phoneticPr fontId="4" type="noConversion"/>
  </si>
  <si>
    <t>경영관리팀 노O 등8인</t>
    <phoneticPr fontId="4" type="noConversion"/>
  </si>
  <si>
    <t>2024.10.25</t>
    <phoneticPr fontId="4" type="noConversion"/>
  </si>
  <si>
    <t>2024.10.31</t>
    <phoneticPr fontId="4" type="noConversion"/>
  </si>
  <si>
    <t>재난안전관리체계 개선 전략 회의</t>
    <phoneticPr fontId="4" type="noConversion"/>
  </si>
  <si>
    <t>회계시스템 개선 전략 회의</t>
    <phoneticPr fontId="4" type="noConversion"/>
  </si>
  <si>
    <t>특삼겹</t>
    <phoneticPr fontId="4" type="noConversion"/>
  </si>
  <si>
    <t>하노이의 아침</t>
    <phoneticPr fontId="2" type="noConversion"/>
  </si>
  <si>
    <t>경영관리팀 강O 등9인</t>
    <phoneticPr fontId="4" type="noConversion"/>
  </si>
  <si>
    <t>감사담당 변O, 경영관리팀 조O, 국장 박O</t>
    <phoneticPr fontId="4" type="noConversion"/>
  </si>
  <si>
    <t>1월 계</t>
    <phoneticPr fontId="1" type="noConversion"/>
  </si>
  <si>
    <t>2월 계</t>
    <phoneticPr fontId="1" type="noConversion"/>
  </si>
  <si>
    <t>3월 계</t>
    <phoneticPr fontId="1" type="noConversion"/>
  </si>
  <si>
    <t>4월 계</t>
    <phoneticPr fontId="1" type="noConversion"/>
  </si>
  <si>
    <t>5월 계</t>
    <phoneticPr fontId="1" type="noConversion"/>
  </si>
  <si>
    <t>6월 계</t>
    <phoneticPr fontId="1" type="noConversion"/>
  </si>
  <si>
    <t>7월 계</t>
    <phoneticPr fontId="1" type="noConversion"/>
  </si>
  <si>
    <t>8월 계</t>
    <phoneticPr fontId="1" type="noConversion"/>
  </si>
  <si>
    <t>9월 계</t>
    <phoneticPr fontId="1" type="noConversion"/>
  </si>
  <si>
    <t>10월 계</t>
    <phoneticPr fontId="1" type="noConversion"/>
  </si>
  <si>
    <t>11월 계</t>
    <phoneticPr fontId="1" type="noConversion"/>
  </si>
  <si>
    <t>12월 계</t>
    <phoneticPr fontId="1" type="noConversion"/>
  </si>
  <si>
    <t>2024.10.10</t>
    <phoneticPr fontId="3" type="noConversion"/>
  </si>
  <si>
    <t>원본소스데이터 스토리지 데이터 복사작업 및 작업일정 회의</t>
    <phoneticPr fontId="3" type="noConversion"/>
  </si>
  <si>
    <t>용역사업 최종완료 보고 및 납품</t>
    <phoneticPr fontId="3" type="noConversion"/>
  </si>
  <si>
    <t>김종원 '제주영화사' 출판기념 북토크 축하화환 구입</t>
    <phoneticPr fontId="3" type="noConversion"/>
  </si>
  <si>
    <t>2024.10.15</t>
    <phoneticPr fontId="3" type="noConversion"/>
  </si>
  <si>
    <t>2024.10.24</t>
    <phoneticPr fontId="3" type="noConversion"/>
  </si>
  <si>
    <t>상해
031-945-5880</t>
    <phoneticPr fontId="2" type="noConversion"/>
  </si>
  <si>
    <t>참솥(상암점)
02-2132-8420</t>
    <phoneticPr fontId="2" type="noConversion"/>
  </si>
  <si>
    <t>스마일플라워
0507-1417-1579</t>
    <phoneticPr fontId="2" type="noConversion"/>
  </si>
  <si>
    <t>수집팀 김O 등2인, 노느니엔터테인먼트 정O 팀장, 연구원 한O</t>
    <phoneticPr fontId="3" type="noConversion"/>
  </si>
  <si>
    <t>수집팀 우O등2인, 더원비즈 이사 이O, PM 배O</t>
    <phoneticPr fontId="3" type="noConversion"/>
  </si>
  <si>
    <t>영화평론가 김O</t>
    <phoneticPr fontId="3" type="noConversion"/>
  </si>
  <si>
    <t>2024.10.02</t>
    <phoneticPr fontId="1" type="noConversion"/>
  </si>
  <si>
    <t>2024.10.02</t>
    <phoneticPr fontId="1" type="noConversion"/>
  </si>
  <si>
    <t>2024.10.14</t>
    <phoneticPr fontId="1" type="noConversion"/>
  </si>
  <si>
    <t>2024.10.15</t>
    <phoneticPr fontId="1" type="noConversion"/>
  </si>
  <si>
    <t>2024.10.16</t>
    <phoneticPr fontId="1" type="noConversion"/>
  </si>
  <si>
    <t>2024.10.28</t>
    <phoneticPr fontId="1" type="noConversion"/>
  </si>
  <si>
    <t>2024.10.31</t>
    <phoneticPr fontId="1" type="noConversion"/>
  </si>
  <si>
    <t>국가유산청 등록문화유산 추가 등재를 위한 실사 조사위원 다과</t>
    <phoneticPr fontId="1" type="noConversion"/>
  </si>
  <si>
    <t>보일러 교체 공사 진행 관련 보존 파트 사전 준비사항 논의 후 오찬</t>
    <phoneticPr fontId="1" type="noConversion"/>
  </si>
  <si>
    <t>24년 상암 필름 및 디지털 보존관리 업무 추진사항 점검 후 오찬</t>
    <phoneticPr fontId="1" type="noConversion"/>
  </si>
  <si>
    <t>24년 비필름 보존관리 업무 추진사항 점검 후 오찬</t>
    <phoneticPr fontId="1" type="noConversion"/>
  </si>
  <si>
    <t>보존고 설계 및 컨설팅 전문업체 방문 전 사전 논의 후 오찬</t>
    <phoneticPr fontId="1" type="noConversion"/>
  </si>
  <si>
    <t>24년 애니메이션 포함 추진 관련 문제사항 논의 후 오찬</t>
    <phoneticPr fontId="1" type="noConversion"/>
  </si>
  <si>
    <t>국가유산청 임O 주무관 등5인</t>
    <phoneticPr fontId="1" type="noConversion"/>
  </si>
  <si>
    <t>보존관리팀 신O 등2인</t>
    <phoneticPr fontId="1" type="noConversion"/>
  </si>
  <si>
    <t>디지털 복원팀 임O 등3인, 보존관리팀 권O</t>
    <phoneticPr fontId="1" type="noConversion"/>
  </si>
  <si>
    <t>보존관리팀 권O 등3인</t>
    <phoneticPr fontId="1" type="noConversion"/>
  </si>
  <si>
    <t>보존관리팀 서O 등3인</t>
    <phoneticPr fontId="1" type="noConversion"/>
  </si>
  <si>
    <t>디지털복원팀 박O, 보존관리팀 권O 등2인</t>
    <phoneticPr fontId="1" type="noConversion"/>
  </si>
  <si>
    <t>보존관리팀 김O 등3인</t>
    <phoneticPr fontId="1" type="noConversion"/>
  </si>
  <si>
    <t>2024.10.04</t>
    <phoneticPr fontId="6" type="noConversion"/>
  </si>
  <si>
    <t>2024.10.11</t>
    <phoneticPr fontId="6" type="noConversion"/>
  </si>
  <si>
    <t>2024.10.18</t>
    <phoneticPr fontId="6" type="noConversion"/>
  </si>
  <si>
    <t>2024.10.21</t>
    <phoneticPr fontId="6" type="noConversion"/>
  </si>
  <si>
    <t>2024.10.21</t>
    <phoneticPr fontId="6" type="noConversion"/>
  </si>
  <si>
    <t>디지털복원 업무 회의 후 오찬</t>
    <phoneticPr fontId="6" type="noConversion"/>
  </si>
  <si>
    <t>디지털복원 외국어자막 작업 회의 음료 구입</t>
    <phoneticPr fontId="6" type="noConversion"/>
  </si>
  <si>
    <t>디지털복원 장비 구입 및 유지보수 입찰, 애니메이션 포럼 일정 회의 음료 구입</t>
    <phoneticPr fontId="6" type="noConversion"/>
  </si>
  <si>
    <t>복원 워크숍 행사 준비</t>
    <phoneticPr fontId="6" type="noConversion"/>
  </si>
  <si>
    <t>파주보존센터 시설 업무 점검</t>
    <phoneticPr fontId="6" type="noConversion"/>
  </si>
  <si>
    <t>파주보존센터 시설 예산 회의 음료</t>
    <phoneticPr fontId="6" type="noConversion"/>
  </si>
  <si>
    <t>수변최고 센텀점 (부산) 051-746-8897</t>
    <phoneticPr fontId="6" type="noConversion"/>
  </si>
  <si>
    <t>유동커피 센텀점 (부산) 070-7576-1990</t>
    <phoneticPr fontId="6" type="noConversion"/>
  </si>
  <si>
    <t>카페 종이와 나무 (파주) 055-321-5006</t>
    <phoneticPr fontId="6" type="noConversion"/>
  </si>
  <si>
    <t>기소야플러스 (상암) 02-304-9025</t>
    <phoneticPr fontId="6" type="noConversion"/>
  </si>
  <si>
    <t>장수대 (파주) 031-957-8818</t>
    <phoneticPr fontId="6" type="noConversion"/>
  </si>
  <si>
    <t>디지털복원팀 신정민 등5인</t>
    <phoneticPr fontId="6" type="noConversion"/>
  </si>
  <si>
    <t>디지털복원팀 모경목 등3인</t>
    <phoneticPr fontId="6" type="noConversion"/>
  </si>
  <si>
    <t>디지털복원팀 남형권 등7인</t>
    <phoneticPr fontId="6" type="noConversion"/>
  </si>
  <si>
    <t>디지털복원팀 박민영 등2인</t>
    <phoneticPr fontId="6" type="noConversion"/>
  </si>
  <si>
    <t>디지털복원팀 기현봉 등3인</t>
    <phoneticPr fontId="6" type="noConversion"/>
  </si>
  <si>
    <t>디지털복원팀 윤선상 등3인</t>
    <phoneticPr fontId="6" type="noConversion"/>
  </si>
  <si>
    <t>2024.10.08</t>
    <phoneticPr fontId="6" type="noConversion"/>
  </si>
  <si>
    <t>2024.10.11</t>
    <phoneticPr fontId="6" type="noConversion"/>
  </si>
  <si>
    <t>2024.10.14</t>
    <phoneticPr fontId="6" type="noConversion"/>
  </si>
  <si>
    <t>2024.10.16</t>
    <phoneticPr fontId="6" type="noConversion"/>
  </si>
  <si>
    <t>2024.10.29</t>
    <phoneticPr fontId="6" type="noConversion"/>
  </si>
  <si>
    <t>2024.10.31</t>
    <phoneticPr fontId="6" type="noConversion"/>
  </si>
  <si>
    <t>유관기관 업무협의 음료</t>
    <phoneticPr fontId="6" type="noConversion"/>
  </si>
  <si>
    <t>국제컨퍼런스 초청 회의 음료</t>
    <phoneticPr fontId="6" type="noConversion"/>
  </si>
  <si>
    <t>국제컨퍼런스 초청 회의 중식</t>
    <phoneticPr fontId="6" type="noConversion"/>
  </si>
  <si>
    <t>기록영상 컬렉션 평가자문회의 중식</t>
    <phoneticPr fontId="6" type="noConversion"/>
  </si>
  <si>
    <t>국제컨퍼런스 정리 회의 중식</t>
    <phoneticPr fontId="6" type="noConversion"/>
  </si>
  <si>
    <t>영화 교육 프로그램 회의 중식</t>
    <phoneticPr fontId="6" type="noConversion"/>
  </si>
  <si>
    <t>바스버거 상암DMC점 (서울)02-372-6688</t>
    <phoneticPr fontId="2" type="noConversion"/>
  </si>
  <si>
    <t>NCC상암점 (서울)</t>
    <phoneticPr fontId="2" type="noConversion"/>
  </si>
  <si>
    <t>스타벅스 센텀 KNN점 (부산)1522-3232</t>
    <phoneticPr fontId="2" type="noConversion"/>
  </si>
  <si>
    <t>서당골 상암점 (서울)0507-1444-7866</t>
    <phoneticPr fontId="2" type="noConversion"/>
  </si>
  <si>
    <t>서당골 상암점 (서울)0507-1444-7866</t>
    <phoneticPr fontId="2" type="noConversion"/>
  </si>
  <si>
    <t>팬앤포 (서울)070-7543--6688</t>
    <phoneticPr fontId="2" type="noConversion"/>
  </si>
  <si>
    <t>학예연구팀 정O 팀장, 영진위 홍보협력팀장 전O</t>
    <phoneticPr fontId="6" type="noConversion"/>
  </si>
  <si>
    <t>학예연구팀 정O 팀장, 조O 차장, 김O 차장</t>
    <phoneticPr fontId="6" type="noConversion"/>
  </si>
  <si>
    <t>전갑생 연구교수, 박사수료 박O 등5인, 학예연구팀 정O 팀장, 김O 차장</t>
    <phoneticPr fontId="6" type="noConversion"/>
  </si>
  <si>
    <t>학예연구팀 정O 팀장, 조O 차장, 김O 차장</t>
    <phoneticPr fontId="6" type="noConversion"/>
  </si>
  <si>
    <t>학예연구팀 정O 팀장, 김O 대리, 윤O 담당, 신O 담당</t>
    <phoneticPr fontId="6" type="noConversion"/>
  </si>
  <si>
    <t>2024.10.02</t>
    <phoneticPr fontId="3" type="noConversion"/>
  </si>
  <si>
    <t>2024.10.04</t>
    <phoneticPr fontId="3" type="noConversion"/>
  </si>
  <si>
    <t>2024.10.07</t>
    <phoneticPr fontId="3" type="noConversion"/>
  </si>
  <si>
    <t>2024.10.22</t>
    <phoneticPr fontId="3" type="noConversion"/>
  </si>
  <si>
    <t>정보보안 자문 다과</t>
    <phoneticPr fontId="3" type="noConversion"/>
  </si>
  <si>
    <t>카탈로깅 연구용역 완료 보고 및 오찬</t>
    <phoneticPr fontId="3" type="noConversion"/>
  </si>
  <si>
    <t>영화DB구축 업무협의 다과</t>
    <phoneticPr fontId="3" type="noConversion"/>
  </si>
  <si>
    <t>서울시립미술아카이브 업무협의 다과</t>
    <phoneticPr fontId="3" type="noConversion"/>
  </si>
  <si>
    <t>부서 조직문화 개선 간담회 다과</t>
    <phoneticPr fontId="3" type="noConversion"/>
  </si>
  <si>
    <t>하노이의아침(서울)
02-363-8839</t>
    <phoneticPr fontId="2" type="noConversion"/>
  </si>
  <si>
    <t>베란다바이윤복(서울)
02-6393-5553</t>
    <phoneticPr fontId="2" type="noConversion"/>
  </si>
  <si>
    <t>정보자원팀 유O, 한국문학번역원 최O</t>
    <phoneticPr fontId="3" type="noConversion"/>
  </si>
  <si>
    <t>정보자원팀 심O 등4인, 더레코드 이O 등3인</t>
    <phoneticPr fontId="3" type="noConversion"/>
  </si>
  <si>
    <t>정보자원팀 안O 등2인</t>
    <phoneticPr fontId="3" type="noConversion"/>
  </si>
  <si>
    <t>정보자원팀 이O 등3인, 서울시립미술아카이브 조O</t>
    <phoneticPr fontId="3" type="noConversion"/>
  </si>
  <si>
    <t>정보자원팀 최O 등4인</t>
    <phoneticPr fontId="3" type="noConversion"/>
  </si>
  <si>
    <t>2024.10.08</t>
    <phoneticPr fontId="1" type="noConversion"/>
  </si>
  <si>
    <t>2024.10.11</t>
    <phoneticPr fontId="1" type="noConversion"/>
  </si>
  <si>
    <t>2024.10.15</t>
    <phoneticPr fontId="1" type="noConversion"/>
  </si>
  <si>
    <t>2024.10.18</t>
    <phoneticPr fontId="1" type="noConversion"/>
  </si>
  <si>
    <t>2024.10.23</t>
    <phoneticPr fontId="1" type="noConversion"/>
  </si>
  <si>
    <t>2024.10.24</t>
    <phoneticPr fontId="1" type="noConversion"/>
  </si>
  <si>
    <t>2024.10.24</t>
    <phoneticPr fontId="1" type="noConversion"/>
  </si>
  <si>
    <t>&lt;수집가의 영화&gt; 로비 공간 운영 방식 협의</t>
    <phoneticPr fontId="1" type="noConversion"/>
  </si>
  <si>
    <t>프로그램팀 신입 직원 수습 종료에 따른 업무 분장 협의</t>
    <phoneticPr fontId="1" type="noConversion"/>
  </si>
  <si>
    <t>&lt;거미집&gt; 부대행사 진행 스탭 업무 분장 회의</t>
    <phoneticPr fontId="1" type="noConversion"/>
  </si>
  <si>
    <t>찾아가는 영화관 &lt;청춘의 십자로&gt; 행사 진행 사항 논의</t>
    <phoneticPr fontId="1" type="noConversion"/>
  </si>
  <si>
    <t>기획전 개막식 준비 회의</t>
    <phoneticPr fontId="1" type="noConversion"/>
  </si>
  <si>
    <t>기획전 연계 이벤트 준비 및 시공</t>
    <phoneticPr fontId="1" type="noConversion"/>
  </si>
  <si>
    <t>기획전 개막식 점검 회의</t>
    <phoneticPr fontId="1" type="noConversion"/>
  </si>
  <si>
    <t>기획전 전시 시공 보완 점검</t>
    <phoneticPr fontId="1" type="noConversion"/>
  </si>
  <si>
    <t>창고43(서울) 02-303-4343</t>
    <phoneticPr fontId="1" type="noConversion"/>
  </si>
  <si>
    <t>오토김밥(서울)</t>
    <phoneticPr fontId="1" type="noConversion"/>
  </si>
  <si>
    <t>늘푸른목장(서울) 02-304-3181</t>
    <phoneticPr fontId="1" type="noConversion"/>
  </si>
  <si>
    <t>여우애김밥(서울) 02-3152-0672</t>
    <phoneticPr fontId="1" type="noConversion"/>
  </si>
  <si>
    <t>파란만잔(서울) 02-6393-5352</t>
    <phoneticPr fontId="1" type="noConversion"/>
  </si>
  <si>
    <t>프로그램팀 황O 등5인</t>
    <phoneticPr fontId="1" type="noConversion"/>
  </si>
  <si>
    <t>프로그램팀 채O 등5인</t>
    <phoneticPr fontId="1" type="noConversion"/>
  </si>
  <si>
    <t>프로그램팀 박O 등11인</t>
    <phoneticPr fontId="1" type="noConversion"/>
  </si>
  <si>
    <t>전략기획팀 이O 등3인, 프로그램팀 이O</t>
    <phoneticPr fontId="1" type="noConversion"/>
  </si>
  <si>
    <t>프로그램팀 황O 등3인</t>
    <phoneticPr fontId="1" type="noConversion"/>
  </si>
  <si>
    <t>프로그램팀 황O 등2인</t>
    <phoneticPr fontId="1" type="noConversion"/>
  </si>
  <si>
    <t>프로그램팀 황O 등6인</t>
    <phoneticPr fontId="1" type="noConversion"/>
  </si>
  <si>
    <t>2024.11.07</t>
    <phoneticPr fontId="2" type="noConversion"/>
  </si>
  <si>
    <t>2024.11.20</t>
    <phoneticPr fontId="2" type="noConversion"/>
  </si>
  <si>
    <t>유관기관 경영전략 활동 워크숍 간식 구입</t>
    <phoneticPr fontId="2" type="noConversion"/>
  </si>
  <si>
    <t>유관기관 경영전략 활동 워크숍 석식</t>
    <phoneticPr fontId="2" type="noConversion"/>
  </si>
  <si>
    <t>웹진 &lt;아카이뷰&gt; 인터뷰 음료 구입</t>
    <phoneticPr fontId="2" type="noConversion"/>
  </si>
  <si>
    <t>웹진 &lt;아카이뷰&gt; 인터뷰 중식</t>
    <phoneticPr fontId="2" type="noConversion"/>
  </si>
  <si>
    <t>방파제 (부산)</t>
    <phoneticPr fontId="2" type="noConversion"/>
  </si>
  <si>
    <t>용무있습니까 상암점 (서울) 02-373-1117</t>
    <phoneticPr fontId="2" type="noConversion"/>
  </si>
  <si>
    <t>빅베어 치즈케이크 (서울) 010-5621-3675</t>
    <phoneticPr fontId="2" type="noConversion"/>
  </si>
  <si>
    <t>영상물등급위원회 노O 본부장 등5인</t>
    <phoneticPr fontId="2" type="noConversion"/>
  </si>
  <si>
    <t>영화진흥위원회 대외협력팀 전O 팀장 등2인, 기획전략팀 임O 팀장 등3인, 전략기획팀 정O 과장 등5인</t>
    <phoneticPr fontId="2" type="noConversion"/>
  </si>
  <si>
    <t>영화배우 박O, 씨네21 김O 본부장 등2인, 전략기획팀 여O</t>
    <phoneticPr fontId="2" type="noConversion"/>
  </si>
  <si>
    <t>씨네21 최O 기자 등2인, 전략기획팀 여O 등2인</t>
    <phoneticPr fontId="2" type="noConversion"/>
  </si>
  <si>
    <t>신곡상회 상암동점 (서울)
(0507-1333-2120)</t>
    <phoneticPr fontId="2" type="noConversion"/>
  </si>
  <si>
    <t>류차이나 (서울)
(02-307-5077)</t>
    <phoneticPr fontId="2" type="noConversion"/>
  </si>
  <si>
    <t xml:space="preserve"> 용길이네소머리국밥 (상암)
(02-2132-8008)</t>
    <phoneticPr fontId="2" type="noConversion"/>
  </si>
  <si>
    <t>여우애김밥 (서울)
(02-3152-0672)</t>
    <phoneticPr fontId="2" type="noConversion"/>
  </si>
  <si>
    <t>진진 서여의도 (서울)
(02-761-5454)</t>
    <phoneticPr fontId="2" type="noConversion"/>
  </si>
  <si>
    <t>상암DMC파리바게뜨 (서울)
(02-3202-6550)</t>
    <phoneticPr fontId="2" type="noConversion"/>
  </si>
  <si>
    <t>호우양꼬치 (서울)
(02-309-9889)</t>
    <phoneticPr fontId="2" type="noConversion"/>
  </si>
  <si>
    <t>더차이상암 (서울)
(02-303-0838)</t>
    <phoneticPr fontId="2" type="noConversion"/>
  </si>
  <si>
    <t>부산역 2층맞이방비엔씨 (부산) (㈜코레일, 연락처 없음)</t>
    <phoneticPr fontId="2" type="noConversion"/>
  </si>
  <si>
    <t>2024.12.05</t>
    <phoneticPr fontId="2" type="noConversion"/>
  </si>
  <si>
    <t>2024.12.09</t>
    <phoneticPr fontId="2" type="noConversion"/>
  </si>
  <si>
    <t>2024.12.13</t>
    <phoneticPr fontId="2" type="noConversion"/>
  </si>
  <si>
    <t>2024.12.16</t>
    <phoneticPr fontId="2" type="noConversion"/>
  </si>
  <si>
    <t>2024.12.18</t>
    <phoneticPr fontId="2" type="noConversion"/>
  </si>
  <si>
    <t>2024년 귀속 경영평가 보고서 작성 독려 석식</t>
    <phoneticPr fontId="2" type="noConversion"/>
  </si>
  <si>
    <t>2024년 웹진 아카이뷰 발간 결과 리뷰 간담회</t>
    <phoneticPr fontId="2" type="noConversion"/>
  </si>
  <si>
    <t>2024년 주요사업 자체평가 현장실사(오전) 음료 구입</t>
    <phoneticPr fontId="2" type="noConversion"/>
  </si>
  <si>
    <t>2024년 주요사업 자체평가 현장실사(오후) 음료 구입</t>
    <phoneticPr fontId="2" type="noConversion"/>
  </si>
  <si>
    <t>2025년 예산안 및 주요 현안 보고 음료 구입</t>
    <phoneticPr fontId="2" type="noConversion"/>
  </si>
  <si>
    <t>2025년 자료관리시스템 2차 구축 방향 논의 중식</t>
    <phoneticPr fontId="2" type="noConversion"/>
  </si>
  <si>
    <t>류차이나 (서울) 02-307-5077</t>
    <phoneticPr fontId="2" type="noConversion"/>
  </si>
  <si>
    <t>커피루소 상암 (서울) 0507-1409-0946</t>
    <phoneticPr fontId="2" type="noConversion"/>
  </si>
  <si>
    <t>숲속호두 상암SBA점 (서울) 02-303-3422</t>
    <phoneticPr fontId="2" type="noConversion"/>
  </si>
  <si>
    <t>텐퍼센트 커피 상암DMA점 (서울) 02-308-1884</t>
    <phoneticPr fontId="2" type="noConversion"/>
  </si>
  <si>
    <t>M세종2단계-교육부14동 (세종) 044-303-1470</t>
    <phoneticPr fontId="2" type="noConversion"/>
  </si>
  <si>
    <t>개미집 상암점 (서울) 02-3152-0418</t>
    <phoneticPr fontId="2" type="noConversion"/>
  </si>
  <si>
    <t>전략기획팀 임O 등5인</t>
    <phoneticPr fontId="2" type="noConversion"/>
  </si>
  <si>
    <t>씨네21 장O 사장 등2인, 전략기획팀 민O</t>
    <phoneticPr fontId="2" type="noConversion"/>
  </si>
  <si>
    <t>단국대 김O 교수 등3인, 전략기획팀 정O</t>
    <phoneticPr fontId="2" type="noConversion"/>
  </si>
  <si>
    <t>단국대 김O 교수 등3인, 전략기획팀 정O 등2인</t>
    <phoneticPr fontId="2" type="noConversion"/>
  </si>
  <si>
    <t>문체부 영상콘텐츠산업과 유O 사무관 등2인, 전략기획팀 이O 등2인</t>
    <phoneticPr fontId="2" type="noConversion"/>
  </si>
  <si>
    <t>정보자원팀 유O 등2인, 전략기획팀 민O</t>
    <phoneticPr fontId="2" type="noConversion"/>
  </si>
  <si>
    <t>2024.12.02</t>
    <phoneticPr fontId="4" type="noConversion"/>
  </si>
  <si>
    <t>신입직원 교육</t>
    <phoneticPr fontId="4" type="noConversion"/>
  </si>
  <si>
    <t>시골보쌈&amp;감자옹심이 (02-303-1592)</t>
    <phoneticPr fontId="4" type="noConversion"/>
  </si>
  <si>
    <t>경영관리팀 최O 등8인</t>
    <phoneticPr fontId="4" type="noConversion"/>
  </si>
  <si>
    <t>2024.11.07</t>
    <phoneticPr fontId="4" type="noConversion"/>
  </si>
  <si>
    <t>2024.11.15</t>
    <phoneticPr fontId="4" type="noConversion"/>
  </si>
  <si>
    <t>2024.11.20</t>
    <phoneticPr fontId="4" type="noConversion"/>
  </si>
  <si>
    <t>2024.11.29</t>
    <phoneticPr fontId="4" type="noConversion"/>
  </si>
  <si>
    <t>혁신과제 이행 점검 회의</t>
    <phoneticPr fontId="4" type="noConversion"/>
  </si>
  <si>
    <t>면접전형위원 음료</t>
    <phoneticPr fontId="4" type="noConversion"/>
  </si>
  <si>
    <t>면접전형 후속 점검 회의</t>
    <phoneticPr fontId="4" type="noConversion"/>
  </si>
  <si>
    <t>회계업무 비상 대책 회의</t>
    <phoneticPr fontId="4" type="noConversion"/>
  </si>
  <si>
    <t>경영평가 실적 점검 회의</t>
    <phoneticPr fontId="4" type="noConversion"/>
  </si>
  <si>
    <t>숲속호두 (02-303-3422)</t>
    <phoneticPr fontId="4" type="noConversion"/>
  </si>
  <si>
    <t>기소야플러스 (02-304-9025)</t>
    <phoneticPr fontId="4" type="noConversion"/>
  </si>
  <si>
    <t>하노이의 아침 (02-363-8839)</t>
    <phoneticPr fontId="4" type="noConversion"/>
  </si>
  <si>
    <t>경영관리팀 윤O 등8인</t>
    <phoneticPr fontId="4" type="noConversion"/>
  </si>
  <si>
    <t>한국장애인개발원 김O 부장, 한국공예디자인문화진흥원 조O 팀장, 경영관리팀 강O 차장</t>
    <phoneticPr fontId="4" type="noConversion"/>
  </si>
  <si>
    <t>경영관리팀 정O 등3인</t>
    <phoneticPr fontId="4" type="noConversion"/>
  </si>
  <si>
    <t>경영관리팀 최O 등3인</t>
    <phoneticPr fontId="4" type="noConversion"/>
  </si>
  <si>
    <t>경영관리팀 임O 등3인</t>
    <phoneticPr fontId="4" type="noConversion"/>
  </si>
  <si>
    <t>2024.11.07</t>
    <phoneticPr fontId="3" type="noConversion"/>
  </si>
  <si>
    <t>2024.11.04</t>
    <phoneticPr fontId="3" type="noConversion"/>
  </si>
  <si>
    <t>2024.11.13</t>
    <phoneticPr fontId="3" type="noConversion"/>
  </si>
  <si>
    <t>2024.11.14</t>
    <phoneticPr fontId="3" type="noConversion"/>
  </si>
  <si>
    <t>2024.11.17</t>
    <phoneticPr fontId="3" type="noConversion"/>
  </si>
  <si>
    <t>2024.11.08</t>
    <phoneticPr fontId="3" type="noConversion"/>
  </si>
  <si>
    <t>2024.11.28</t>
    <phoneticPr fontId="3" type="noConversion"/>
  </si>
  <si>
    <t>소스데이터 선정 간담회</t>
    <phoneticPr fontId="3" type="noConversion"/>
  </si>
  <si>
    <t>2차 독립영화 선정위원회</t>
    <phoneticPr fontId="3" type="noConversion"/>
  </si>
  <si>
    <t>되살아나는 목소리 VIP 시사회 축하 화환</t>
    <phoneticPr fontId="3" type="noConversion"/>
  </si>
  <si>
    <t>박수남-박마의 감독 협약서 검토 회의 다과</t>
    <phoneticPr fontId="3" type="noConversion"/>
  </si>
  <si>
    <t>검수용역 진행 상황 점검 회의</t>
    <phoneticPr fontId="3" type="noConversion"/>
  </si>
  <si>
    <t>소형영화제 자료 기증 협의 및 인수인계</t>
    <phoneticPr fontId="3" type="noConversion"/>
  </si>
  <si>
    <t>박수남-박마의 감독 협약서 검토 회의 음료 구입</t>
    <phoneticPr fontId="3" type="noConversion"/>
  </si>
  <si>
    <t>박수남-박마의 감독 협약식 관련 다과</t>
    <phoneticPr fontId="3" type="noConversion"/>
  </si>
  <si>
    <t>블루샥 010-2822-8110</t>
    <phoneticPr fontId="3" type="noConversion"/>
  </si>
  <si>
    <t>데시데 010-4745-1095</t>
    <phoneticPr fontId="3" type="noConversion"/>
  </si>
  <si>
    <t>당당 02-779-2547</t>
    <phoneticPr fontId="3" type="noConversion"/>
  </si>
  <si>
    <t>텐퍼센트 02-308-1884</t>
    <phoneticPr fontId="3" type="noConversion"/>
  </si>
  <si>
    <t>빅베어치즈케이크 010-5621-3675</t>
    <phoneticPr fontId="3" type="noConversion"/>
  </si>
  <si>
    <t>3차 기증자료 촬영 음료</t>
    <phoneticPr fontId="3" type="noConversion"/>
  </si>
  <si>
    <t>작가 김O, 수집팀 김O 등5인</t>
    <phoneticPr fontId="3" type="noConversion"/>
  </si>
  <si>
    <t>수집팀 김O 등8인, 정보자원팀 유O 등2인</t>
    <phoneticPr fontId="3" type="noConversion"/>
  </si>
  <si>
    <t>수집팀 안O 등2인</t>
    <phoneticPr fontId="3" type="noConversion"/>
  </si>
  <si>
    <t>수집팀 김O 등2인, 감독 문O</t>
    <phoneticPr fontId="3" type="noConversion"/>
  </si>
  <si>
    <t>수집팀 김O 등2인, 정보자원팀 심O, 감독 박O 등2인, 통역사</t>
    <phoneticPr fontId="3" type="noConversion"/>
  </si>
  <si>
    <t>감독 박O 등2인</t>
    <phoneticPr fontId="3" type="noConversion"/>
  </si>
  <si>
    <t>수집팀 우O 등3인, 신O</t>
    <phoneticPr fontId="3" type="noConversion"/>
  </si>
  <si>
    <t>수집팀 우O 등2인, 장O 등2인</t>
    <phoneticPr fontId="3" type="noConversion"/>
  </si>
  <si>
    <t>2024.12.03</t>
    <phoneticPr fontId="3" type="noConversion"/>
  </si>
  <si>
    <t>2024.12.12</t>
    <phoneticPr fontId="3" type="noConversion"/>
  </si>
  <si>
    <t>2024.12.13</t>
    <phoneticPr fontId="3" type="noConversion"/>
  </si>
  <si>
    <t>2024.12.18</t>
    <phoneticPr fontId="3" type="noConversion"/>
  </si>
  <si>
    <t>2024.12.19</t>
    <phoneticPr fontId="3" type="noConversion"/>
  </si>
  <si>
    <t>2024.12.20</t>
    <phoneticPr fontId="3" type="noConversion"/>
  </si>
  <si>
    <t>25년 부서채용 건 회의 중식</t>
    <phoneticPr fontId="3" type="noConversion"/>
  </si>
  <si>
    <t>2024.11.06</t>
    <phoneticPr fontId="6" type="noConversion"/>
  </si>
  <si>
    <t>2024.11.08</t>
    <phoneticPr fontId="6" type="noConversion"/>
  </si>
  <si>
    <t>2024.11.11</t>
    <phoneticPr fontId="6" type="noConversion"/>
  </si>
  <si>
    <t>2024.11.15</t>
    <phoneticPr fontId="6" type="noConversion"/>
  </si>
  <si>
    <t>2024.11.27</t>
    <phoneticPr fontId="6" type="noConversion"/>
  </si>
  <si>
    <t>2024.11.29</t>
    <phoneticPr fontId="6" type="noConversion"/>
  </si>
  <si>
    <t>국내영화연구자 면담 음료</t>
    <phoneticPr fontId="6" type="noConversion"/>
  </si>
  <si>
    <t>아카이브 컬렉션 기획 회의 중식</t>
    <phoneticPr fontId="6" type="noConversion"/>
  </si>
  <si>
    <t>한국영화사 총서 편집 회의 음료</t>
    <phoneticPr fontId="6" type="noConversion"/>
  </si>
  <si>
    <t>KOFA 영화 비평 총서 기획 회의 음료</t>
    <phoneticPr fontId="6" type="noConversion"/>
  </si>
  <si>
    <t>영상도서관 정기 회의 음료</t>
    <phoneticPr fontId="6" type="noConversion"/>
  </si>
  <si>
    <t>기록 영상 컬렉션 정리 회의 중식</t>
    <phoneticPr fontId="6" type="noConversion"/>
  </si>
  <si>
    <t>커피루소 상암점 (서울) 02-2146-0935</t>
    <phoneticPr fontId="6" type="noConversion"/>
  </si>
  <si>
    <t>학예연구팀 정O 팀장, 조O 차장, 윤O 담당, 영화사가 김O</t>
    <phoneticPr fontId="6" type="noConversion"/>
  </si>
  <si>
    <t>학예연구팀 정O 팀장, 이O 과장, 이O 대리</t>
    <phoneticPr fontId="6" type="noConversion"/>
  </si>
  <si>
    <t>학예연구팀 정O 팀장, 엘피 출판사 김O 대표</t>
    <phoneticPr fontId="6" type="noConversion"/>
  </si>
  <si>
    <t>학예연구팀 정O 팀장, 대리 하O 등3인</t>
    <phoneticPr fontId="6" type="noConversion"/>
  </si>
  <si>
    <t>박물관 데스크 운영 회의 음료</t>
    <phoneticPr fontId="6" type="noConversion"/>
  </si>
  <si>
    <t>문헌 컬렉션 정리 회의 음료</t>
    <phoneticPr fontId="6" type="noConversion"/>
  </si>
  <si>
    <t>박물관 고객 만족도 평가 회의 중식</t>
    <phoneticPr fontId="6" type="noConversion"/>
  </si>
  <si>
    <t>블루레이 사업 평가 회의 석식</t>
    <phoneticPr fontId="6" type="noConversion"/>
  </si>
  <si>
    <t>박물관 교육 기획 회의 중식</t>
    <phoneticPr fontId="6" type="noConversion"/>
  </si>
  <si>
    <t>기록영상 자료 활용 회의 음료</t>
    <phoneticPr fontId="6" type="noConversion"/>
  </si>
  <si>
    <t>연구 도서 발간 자문 회의 석식</t>
    <phoneticPr fontId="6" type="noConversion"/>
  </si>
  <si>
    <t>영화문화운동 컬렉션 평가 회의 음료</t>
    <phoneticPr fontId="6" type="noConversion"/>
  </si>
  <si>
    <t>영화문화운동 컬렉션 영상 콘텐츠 제작 석식</t>
    <phoneticPr fontId="6" type="noConversion"/>
  </si>
  <si>
    <t>마이클돈까스 (서울) 02-302-9954</t>
    <phoneticPr fontId="6" type="noConversion"/>
  </si>
  <si>
    <t>장정정 상암점 (서울) 0507-1409-0946</t>
    <phoneticPr fontId="6" type="noConversion"/>
  </si>
  <si>
    <t>채홍 (서울) 02-826-8885</t>
    <phoneticPr fontId="6" type="noConversion"/>
  </si>
  <si>
    <t>에그랑누룽지통닭구이 (서울) 02-6339-0399</t>
    <phoneticPr fontId="6" type="noConversion"/>
  </si>
  <si>
    <t>학예연구팀 정O 팀장, 경영관리팀 윤O 과장, 임O 담당</t>
    <phoneticPr fontId="6" type="noConversion"/>
  </si>
  <si>
    <t>학예연구팀 정O 팀장, 담당 신O 등2인</t>
    <phoneticPr fontId="6" type="noConversion"/>
  </si>
  <si>
    <t>학예연구팀 정O 팀장, 블루키노 PD 김O, 레요사 이O</t>
    <phoneticPr fontId="6" type="noConversion"/>
  </si>
  <si>
    <t>학예연구팀 정O 팀장, KBS PD 이O, 부산대 이O 교수, 중앙대 김O 교수</t>
    <phoneticPr fontId="6" type="noConversion"/>
  </si>
  <si>
    <t>학예연구팀 정O 팀장, 정O 담당</t>
    <phoneticPr fontId="6" type="noConversion"/>
  </si>
  <si>
    <t>학예연구팀 정O 팀장, 연구자 박O</t>
    <phoneticPr fontId="6" type="noConversion"/>
  </si>
  <si>
    <t>학예연구팀 이O 과장, 연구자 박O, 레요사 이O</t>
    <phoneticPr fontId="6" type="noConversion"/>
  </si>
  <si>
    <t>학예연구팀 정O 팀장, 김O 차장, 담당 신O</t>
    <phoneticPr fontId="6" type="noConversion"/>
  </si>
  <si>
    <t>학예연구팀 정O 팀장, 김O 차장, 최O 과장, 담당 신O</t>
    <phoneticPr fontId="6" type="noConversion"/>
  </si>
  <si>
    <t>2024.12.04</t>
    <phoneticPr fontId="1" type="noConversion"/>
  </si>
  <si>
    <t>2024.12.05</t>
    <phoneticPr fontId="1" type="noConversion"/>
  </si>
  <si>
    <t>2024.12.17</t>
    <phoneticPr fontId="1" type="noConversion"/>
  </si>
  <si>
    <t>신입직원 OJT 오찬</t>
    <phoneticPr fontId="1" type="noConversion"/>
  </si>
  <si>
    <t>2025년 수집팀 연계 프로그램 기획 논의</t>
    <phoneticPr fontId="1" type="noConversion"/>
  </si>
  <si>
    <t>송추가마골 (서울) 02-371-0014</t>
    <phoneticPr fontId="1" type="noConversion"/>
  </si>
  <si>
    <t>온타이키친 (서울) 02-304-5009</t>
    <phoneticPr fontId="1" type="noConversion"/>
  </si>
  <si>
    <t>하노이의 아침 (서울)  02-363-8839</t>
    <phoneticPr fontId="1" type="noConversion"/>
  </si>
  <si>
    <t>경영관리팀 임O 등2인, 학예연구팀 정O, 디지털복원팀 정O, 수집팀 조O, 프로그램팀 채O 등2인</t>
    <phoneticPr fontId="1" type="noConversion"/>
  </si>
  <si>
    <t>수집팀 조O, 프로그램팀 황O 등2인</t>
    <phoneticPr fontId="1" type="noConversion"/>
  </si>
  <si>
    <t>정보자원팀 심O 등2인, 프로그램팀 이O</t>
    <phoneticPr fontId="1" type="noConversion"/>
  </si>
  <si>
    <t>베란다(서울) 02-6393-5553</t>
    <phoneticPr fontId="1" type="noConversion"/>
  </si>
  <si>
    <t>뚜띠쿠치나(서울) 02-302-0242</t>
    <phoneticPr fontId="1" type="noConversion"/>
  </si>
  <si>
    <t>폴바셋(서울) 02-303-2330</t>
    <phoneticPr fontId="1" type="noConversion"/>
  </si>
  <si>
    <t>카페마마스(서울) 02-376-1250</t>
    <phoneticPr fontId="1" type="noConversion"/>
  </si>
  <si>
    <t>바나프레소(서울) 02-1811-1111</t>
    <phoneticPr fontId="1" type="noConversion"/>
  </si>
  <si>
    <t>하노이의아침(서울) 02-363-8839</t>
    <phoneticPr fontId="1" type="noConversion"/>
  </si>
  <si>
    <t>스타벅스(서울) 1522-3232</t>
    <phoneticPr fontId="2" type="noConversion"/>
  </si>
  <si>
    <t>텐퍼센트커피(서울) 02-308-1884</t>
    <phoneticPr fontId="2" type="noConversion"/>
  </si>
  <si>
    <t>하노이의 아침(서울) 02-363-8839</t>
    <phoneticPr fontId="1" type="noConversion"/>
  </si>
  <si>
    <t>하노이의 아침(서울) 02-363-8839</t>
    <phoneticPr fontId="1" type="noConversion"/>
  </si>
  <si>
    <t>스타벅스(서울) 1522-3232</t>
    <phoneticPr fontId="2" type="noConversion"/>
  </si>
  <si>
    <t>소호앤노호(서울) 02-372-2977</t>
    <phoneticPr fontId="2" type="noConversion"/>
  </si>
  <si>
    <t>빵마을카페(천안) 041-578-0036</t>
    <phoneticPr fontId="2" type="noConversion"/>
  </si>
  <si>
    <t>송추가마골(서울) 02-371-0014</t>
    <phoneticPr fontId="2" type="noConversion"/>
  </si>
  <si>
    <t>폴바셋(서울) 02-303-2330</t>
    <phoneticPr fontId="2" type="noConversion"/>
  </si>
  <si>
    <t>배꼽집(서울) 02-304-9293</t>
    <phoneticPr fontId="2" type="noConversion"/>
  </si>
  <si>
    <t>장정정(서울) 116-85-12322</t>
    <phoneticPr fontId="2" type="noConversion"/>
  </si>
  <si>
    <t>참솥 상암점(서울) 02-2132-8420</t>
    <phoneticPr fontId="2" type="noConversion"/>
  </si>
  <si>
    <t>명랑핫도그(서울) 02-6393-5060</t>
    <phoneticPr fontId="2" type="noConversion"/>
  </si>
  <si>
    <t>폴 바셋(서울) 02-303-2330</t>
    <phoneticPr fontId="2" type="noConversion"/>
  </si>
  <si>
    <t>온타이키친(서울) 02-304-5009</t>
    <phoneticPr fontId="2" type="noConversion"/>
  </si>
  <si>
    <t>핵밥(서울) 02-0000-0000</t>
    <phoneticPr fontId="2" type="noConversion"/>
  </si>
  <si>
    <t>메가커피(서울) 02-6404-4100</t>
    <phoneticPr fontId="2" type="noConversion"/>
  </si>
  <si>
    <t>온타이키친(서울) 02-304-5009</t>
    <phoneticPr fontId="1" type="noConversion"/>
  </si>
  <si>
    <t>KFC(서울) 02-302-8291</t>
    <phoneticPr fontId="2" type="noConversion"/>
  </si>
  <si>
    <t>매드포갈릭(서울) 02-3151-0533</t>
    <phoneticPr fontId="2" type="noConversion"/>
  </si>
  <si>
    <t>폴 바셋(서울) 02-303-2330</t>
    <phoneticPr fontId="2" type="noConversion"/>
  </si>
  <si>
    <t>하노이의 아침(서울) 02-363-8839</t>
    <phoneticPr fontId="1" type="noConversion"/>
  </si>
  <si>
    <t>1월 계</t>
    <phoneticPr fontId="1" type="noConversion"/>
  </si>
  <si>
    <t>2월 계</t>
    <phoneticPr fontId="1" type="noConversion"/>
  </si>
  <si>
    <t>4월 계</t>
    <phoneticPr fontId="1" type="noConversion"/>
  </si>
  <si>
    <t>6월 계</t>
    <phoneticPr fontId="1" type="noConversion"/>
  </si>
  <si>
    <t>7월 계</t>
    <phoneticPr fontId="1" type="noConversion"/>
  </si>
  <si>
    <t>8월 계</t>
    <phoneticPr fontId="1" type="noConversion"/>
  </si>
  <si>
    <t>10월 계</t>
    <phoneticPr fontId="1" type="noConversion"/>
  </si>
  <si>
    <t>11월 계</t>
    <phoneticPr fontId="1" type="noConversion"/>
  </si>
  <si>
    <t>12월 계</t>
    <phoneticPr fontId="1" type="noConversion"/>
  </si>
  <si>
    <t>수집팀 김O 등4인</t>
    <phoneticPr fontId="3" type="noConversion"/>
  </si>
  <si>
    <t>예산 향후 집행 계획 점검 회의 오찬</t>
    <phoneticPr fontId="3" type="noConversion"/>
  </si>
  <si>
    <t>마포쭈꾸미 02-307-8859</t>
    <phoneticPr fontId="3" type="noConversion"/>
  </si>
  <si>
    <t>원조할머니묵집(파주)
031-942-3017</t>
    <phoneticPr fontId="2" type="noConversion"/>
  </si>
  <si>
    <t>2024.11.07</t>
    <phoneticPr fontId="6" type="noConversion"/>
  </si>
  <si>
    <t>2024.11.22</t>
    <phoneticPr fontId="6" type="noConversion"/>
  </si>
  <si>
    <t>디지털복원팀 2025년 예산 및 포럼 관련 회의 후 오찬</t>
    <phoneticPr fontId="6" type="noConversion"/>
  </si>
  <si>
    <t>파주보존센터 전기 설비 정전검사에 따른 디지털화 장비 셧다운 및 복구 작업 후 석식</t>
    <phoneticPr fontId="6" type="noConversion"/>
  </si>
  <si>
    <t>용천옥순대국(파주)031-943-2549</t>
    <phoneticPr fontId="2" type="noConversion"/>
  </si>
  <si>
    <t>심학산닭갈비(파주)031-942-1232</t>
    <phoneticPr fontId="2" type="noConversion"/>
  </si>
  <si>
    <t>디지털복원팀 박O 등4인</t>
    <phoneticPr fontId="6" type="noConversion"/>
  </si>
  <si>
    <t>필름라이트코리아 양O 대표, 한국비쥬얼 김O 과장, 디지털복원팀 남O</t>
    <phoneticPr fontId="6" type="noConversion"/>
  </si>
  <si>
    <t>2024.12.04</t>
    <phoneticPr fontId="6" type="noConversion"/>
  </si>
  <si>
    <t>2024.12.06</t>
    <phoneticPr fontId="6" type="noConversion"/>
  </si>
  <si>
    <t>2024.12.09</t>
    <phoneticPr fontId="6" type="noConversion"/>
  </si>
  <si>
    <t>2024.12.12</t>
    <phoneticPr fontId="6" type="noConversion"/>
  </si>
  <si>
    <t>2024.12.13</t>
    <phoneticPr fontId="6" type="noConversion"/>
  </si>
  <si>
    <t>2025년 예산 및 사업계획서 작성 회의 음료 구입</t>
    <phoneticPr fontId="6" type="noConversion"/>
  </si>
  <si>
    <t>디지털복원팀 업무진행 회의 후 오찬</t>
    <phoneticPr fontId="6" type="noConversion"/>
  </si>
  <si>
    <t>2025년 애니메이션 포럼 업무 협의 음료 등 구입</t>
    <phoneticPr fontId="6" type="noConversion"/>
  </si>
  <si>
    <t>2024년 디지털복원팀 사업 진행 점검 회의 음료 구입</t>
    <phoneticPr fontId="6" type="noConversion"/>
  </si>
  <si>
    <t>2024년 영화필름 디지털 복원 조사 및 연구 결과 점검 회의 후 오찬</t>
    <phoneticPr fontId="6" type="noConversion"/>
  </si>
  <si>
    <t>&lt;흐르는 강물을 어찌 막으랴&gt; 내부 기술시사 후 오찬</t>
    <phoneticPr fontId="6" type="noConversion"/>
  </si>
  <si>
    <t>코다리밥도둑 (파주) 031-949-3323</t>
    <phoneticPr fontId="6" type="noConversion"/>
  </si>
  <si>
    <t>안동각 (파주) 031-943-3808</t>
    <phoneticPr fontId="6" type="noConversion"/>
  </si>
  <si>
    <t>폴바셋 상암점 (서울) 02-303-2330</t>
    <phoneticPr fontId="6" type="noConversion"/>
  </si>
  <si>
    <t>개성손만두 (파주) 031-946-5277</t>
    <phoneticPr fontId="6" type="noConversion"/>
  </si>
  <si>
    <t>디지털복원팀 신O 등5인</t>
    <phoneticPr fontId="6" type="noConversion"/>
  </si>
  <si>
    <t>디지털복원팀 조O 등5인</t>
    <phoneticPr fontId="6" type="noConversion"/>
  </si>
  <si>
    <t>디지털복원팀 모O 등8인</t>
    <phoneticPr fontId="6" type="noConversion"/>
  </si>
  <si>
    <t>디지털복원팀 조O 등10인</t>
    <phoneticPr fontId="6" type="noConversion"/>
  </si>
  <si>
    <t>디지털복원팀 박O 등7인</t>
    <phoneticPr fontId="6" type="noConversion"/>
  </si>
  <si>
    <t>디지털복원팀 조O 등4인</t>
    <phoneticPr fontId="6" type="noConversion"/>
  </si>
  <si>
    <t>부천국제판타스틱영화제 모O 프로그래머, 디지털복원팀 박O 등3인</t>
    <phoneticPr fontId="6" type="noConversion"/>
  </si>
  <si>
    <t>1월 계</t>
    <phoneticPr fontId="1" type="noConversion"/>
  </si>
  <si>
    <t>2월 계</t>
    <phoneticPr fontId="1" type="noConversion"/>
  </si>
  <si>
    <t>3월 계</t>
    <phoneticPr fontId="1" type="noConversion"/>
  </si>
  <si>
    <t>4월 계</t>
    <phoneticPr fontId="1" type="noConversion"/>
  </si>
  <si>
    <t>5월 계</t>
    <phoneticPr fontId="1" type="noConversion"/>
  </si>
  <si>
    <t>6월 계</t>
    <phoneticPr fontId="1" type="noConversion"/>
  </si>
  <si>
    <t>8월 계</t>
    <phoneticPr fontId="1" type="noConversion"/>
  </si>
  <si>
    <t>9월 계</t>
    <phoneticPr fontId="1" type="noConversion"/>
  </si>
  <si>
    <t>10월 계</t>
    <phoneticPr fontId="1" type="noConversion"/>
  </si>
  <si>
    <t>11월 계</t>
    <phoneticPr fontId="1" type="noConversion"/>
  </si>
  <si>
    <t>2025년 프로그램 기획 관련 업무 협의</t>
    <phoneticPr fontId="1" type="noConversion"/>
  </si>
  <si>
    <t>1월 계</t>
    <phoneticPr fontId="1" type="noConversion"/>
  </si>
  <si>
    <t>2월 계</t>
    <phoneticPr fontId="1" type="noConversion"/>
  </si>
  <si>
    <t>4월 계</t>
    <phoneticPr fontId="1" type="noConversion"/>
  </si>
  <si>
    <t>5월 계</t>
    <phoneticPr fontId="1" type="noConversion"/>
  </si>
  <si>
    <t>7월 계</t>
    <phoneticPr fontId="1" type="noConversion"/>
  </si>
  <si>
    <t>9월 계</t>
    <phoneticPr fontId="1" type="noConversion"/>
  </si>
  <si>
    <t>10월 계</t>
    <phoneticPr fontId="1" type="noConversion"/>
  </si>
  <si>
    <t>11월 계</t>
    <phoneticPr fontId="1" type="noConversion"/>
  </si>
  <si>
    <t>12월 계</t>
    <phoneticPr fontId="1" type="noConversion"/>
  </si>
  <si>
    <t>4월 계</t>
    <phoneticPr fontId="1" type="noConversion"/>
  </si>
  <si>
    <t>7월 계</t>
    <phoneticPr fontId="1" type="noConversion"/>
  </si>
  <si>
    <t>8월 계</t>
    <phoneticPr fontId="1" type="noConversion"/>
  </si>
  <si>
    <t>9월 계</t>
    <phoneticPr fontId="1" type="noConversion"/>
  </si>
  <si>
    <t>11월 계</t>
    <phoneticPr fontId="1" type="noConversion"/>
  </si>
  <si>
    <t>바나프레소(상암DMC점) (서울)
02-1811-1111</t>
    <phoneticPr fontId="2" type="noConversion"/>
  </si>
  <si>
    <t>돈까스클럽(파주운정점) (파주)
031-946-4786</t>
    <phoneticPr fontId="2" type="noConversion"/>
  </si>
  <si>
    <t>공차 롯데아울렛파주점 (파주)
031-960-2440</t>
    <phoneticPr fontId="2" type="noConversion"/>
  </si>
  <si>
    <t>세븐일레븐 롯데아울렛1호점 (파주)
031-960-2654</t>
    <phoneticPr fontId="2" type="noConversion"/>
  </si>
  <si>
    <t>주식회사 리리스도어 (서울)
010-3239-8558</t>
    <phoneticPr fontId="2" type="noConversion"/>
  </si>
  <si>
    <t>심학산동태한마리 (파주)
031-945-7021</t>
    <phoneticPr fontId="2" type="noConversion"/>
  </si>
  <si>
    <t>돈까스브로스 상암점 (서울)
02-6953-7237</t>
    <phoneticPr fontId="2" type="noConversion"/>
  </si>
  <si>
    <t>심학산동태한마리 (파주)
031-945-7021</t>
    <phoneticPr fontId="2" type="noConversion"/>
  </si>
  <si>
    <t>소문난팔당냉면 (파주)
031-944-5754</t>
    <phoneticPr fontId="2" type="noConversion"/>
  </si>
  <si>
    <t>컴포즈커피 문발IC점 (파주)
031-945-8899</t>
    <phoneticPr fontId="2" type="noConversion"/>
  </si>
  <si>
    <t>심학산두부마을 (파주)
031-941-7760</t>
    <phoneticPr fontId="2" type="noConversion"/>
  </si>
  <si>
    <t>카페뮤지엄 (파주)
031-8071-8892</t>
    <phoneticPr fontId="2" type="noConversion"/>
  </si>
  <si>
    <t>개성손만두.파주 (파주)
031-946-5277</t>
    <phoneticPr fontId="2" type="noConversion"/>
  </si>
  <si>
    <t>GS25상암SBA점 (서울)
02-3153-2277</t>
    <phoneticPr fontId="2" type="noConversion"/>
  </si>
  <si>
    <t>송추가마골인어반 상암점 (서울)
02-371-0014</t>
    <phoneticPr fontId="2" type="noConversion"/>
  </si>
  <si>
    <t>롯데슈퍼 경주보문점 (경주)
054-777-2224</t>
    <phoneticPr fontId="2" type="noConversion"/>
  </si>
  <si>
    <t>GS25 성남중앙길점
(울산)</t>
    <phoneticPr fontId="2" type="noConversion"/>
  </si>
  <si>
    <t>두배로마트 문발점 (파주)
031-947-0070</t>
    <phoneticPr fontId="2" type="noConversion"/>
  </si>
  <si>
    <t>골든카츠 파주직영점 (파주)
010-2401-4139</t>
    <phoneticPr fontId="2" type="noConversion"/>
  </si>
  <si>
    <t>산마루가든 (파주)
031-943-9356</t>
    <phoneticPr fontId="2" type="noConversion"/>
  </si>
  <si>
    <t>상암 구름산 추어탕 (서울)
031-945-7021</t>
    <phoneticPr fontId="2" type="noConversion"/>
  </si>
  <si>
    <t>청산어죽 (파주)
031-939-8106</t>
    <phoneticPr fontId="2" type="noConversion"/>
  </si>
  <si>
    <t>㈜엄마의봄날 (김포)
031-982-0507</t>
    <phoneticPr fontId="2" type="noConversion"/>
  </si>
  <si>
    <t>대구영상미디어센터 
권OO 센터장 등 3인, 보존관리팀 김OO등 2인</t>
    <phoneticPr fontId="2" type="noConversion"/>
  </si>
  <si>
    <t>2024.11.07</t>
    <phoneticPr fontId="1" type="noConversion"/>
  </si>
  <si>
    <t>2024.11.19</t>
    <phoneticPr fontId="1" type="noConversion"/>
  </si>
  <si>
    <t>2024.11.21</t>
    <phoneticPr fontId="1" type="noConversion"/>
  </si>
  <si>
    <t>24년 경영평가 계량지표 추진 현황 점검 후 오찬</t>
    <phoneticPr fontId="1" type="noConversion"/>
  </si>
  <si>
    <t>인화기 수리 완료 결과 및 향후 대책 논의 후 오찬</t>
    <phoneticPr fontId="1" type="noConversion"/>
  </si>
  <si>
    <t>인화기 수리 완료 결과 및 향후 대책 논의 진행 음료</t>
    <phoneticPr fontId="1" type="noConversion"/>
  </si>
  <si>
    <t>근로계약기간 만료 전 주의사항 당부 및 진행 상황 점검</t>
    <phoneticPr fontId="1" type="noConversion"/>
  </si>
  <si>
    <t>현대옥 상암 (서울) 02-304-0069</t>
    <phoneticPr fontId="1" type="noConversion"/>
  </si>
  <si>
    <t>안동각(파주)
031-943-3808</t>
    <phoneticPr fontId="2" type="noConversion"/>
  </si>
  <si>
    <t>카페 뮤지엄 (파주) 031-8071-8892</t>
    <phoneticPr fontId="1" type="noConversion"/>
  </si>
  <si>
    <t>보존관리팀 성O 등2인</t>
    <phoneticPr fontId="1" type="noConversion"/>
  </si>
  <si>
    <t>시스텍 서O, 보존관리팀 이O 등3인</t>
    <phoneticPr fontId="1" type="noConversion"/>
  </si>
  <si>
    <t>보존관리팀 원O 등3인</t>
    <phoneticPr fontId="1" type="noConversion"/>
  </si>
  <si>
    <t>시스텍 서O 1인,
보존관리팀 이O등 3인</t>
    <phoneticPr fontId="1" type="noConversion"/>
  </si>
  <si>
    <t>2024.12.3</t>
    <phoneticPr fontId="1" type="noConversion"/>
  </si>
  <si>
    <t>2024.12.09</t>
    <phoneticPr fontId="1" type="noConversion"/>
  </si>
  <si>
    <t>2024.12.09</t>
    <phoneticPr fontId="1" type="noConversion"/>
  </si>
  <si>
    <t>2024.12.19</t>
    <phoneticPr fontId="1" type="noConversion"/>
  </si>
  <si>
    <t>국가기록원 시청각 보조분야 실무자 간담회 참석 전 사전 논의 후 참석자 오찬</t>
    <phoneticPr fontId="1" type="noConversion"/>
  </si>
  <si>
    <t>고양아람누리미술관 보존시설 견학 진행 후 관계자 오찬</t>
    <phoneticPr fontId="1" type="noConversion"/>
  </si>
  <si>
    <t>2024년 최종 실적 점검 및 익년도 계량목표 설정 관련 부서회의 진행 음료</t>
    <phoneticPr fontId="1" type="noConversion"/>
  </si>
  <si>
    <t>2024년 최종 실적 점검 및 업무 인수인계 준비 사항 논의 후 오찬</t>
    <phoneticPr fontId="1" type="noConversion"/>
  </si>
  <si>
    <t>(주)티엔티푸드 (성남) [국가기록원 구내식당]</t>
    <phoneticPr fontId="1" type="noConversion"/>
  </si>
  <si>
    <t>스마일생선구이 (파주) 010-7168-6823</t>
    <phoneticPr fontId="1" type="noConversion"/>
  </si>
  <si>
    <t>원주할머니묵집 (파주) 031-942-3017</t>
    <phoneticPr fontId="1" type="noConversion"/>
  </si>
  <si>
    <t>보존관리팀 성O 등3인</t>
    <phoneticPr fontId="1" type="noConversion"/>
  </si>
  <si>
    <t>보존관리팀 서O 등4인</t>
    <phoneticPr fontId="1" type="noConversion"/>
  </si>
  <si>
    <t>보존관리팀 이O 등15인</t>
    <phoneticPr fontId="1" type="noConversion"/>
  </si>
  <si>
    <t>보존관리팀 원O 등4인</t>
    <phoneticPr fontId="1" type="noConversion"/>
  </si>
  <si>
    <t>2024.11.01</t>
    <phoneticPr fontId="3" type="noConversion"/>
  </si>
  <si>
    <t>2024.11.11</t>
    <phoneticPr fontId="3" type="noConversion"/>
  </si>
  <si>
    <t>2024.11.13</t>
    <phoneticPr fontId="3" type="noConversion"/>
  </si>
  <si>
    <t>2024.11.26</t>
    <phoneticPr fontId="3" type="noConversion"/>
  </si>
  <si>
    <t>사이버안전센터 방문 대응을 위한 파주보존센터 방문 및 오찬</t>
    <phoneticPr fontId="3" type="noConversion"/>
  </si>
  <si>
    <t>부서 조직문화개선을 위한 오찬 다과</t>
    <phoneticPr fontId="3" type="noConversion"/>
  </si>
  <si>
    <t>전산실 시간외 작업(DB서버이전) 및 석찬</t>
    <phoneticPr fontId="3" type="noConversion"/>
  </si>
  <si>
    <t>소스데이터 플랫폼 25년 사업 협의 및 오찬</t>
    <phoneticPr fontId="3" type="noConversion"/>
  </si>
  <si>
    <t>개성손만두 (파주) 031-946-5277</t>
    <phoneticPr fontId="3" type="noConversion"/>
  </si>
  <si>
    <t>텐퍼센트커피 상암DMC점 (서울) 02-308-9025</t>
    <phoneticPr fontId="3" type="noConversion"/>
  </si>
  <si>
    <t>기소야플러스(상암MBC)(서울)
02-304-9025</t>
    <phoneticPr fontId="2" type="noConversion"/>
  </si>
  <si>
    <t>정보자원팀 유O 등3인, 디지털복원팀 정O, 피어닷컴 최O</t>
    <phoneticPr fontId="3" type="noConversion"/>
  </si>
  <si>
    <t>정보자원팀 문O 등9인</t>
    <phoneticPr fontId="3" type="noConversion"/>
  </si>
  <si>
    <t>정보자원팀 김O 등4인, 더원아이티 노O 등2인</t>
    <phoneticPr fontId="3" type="noConversion"/>
  </si>
  <si>
    <t>정보자원팀 최O 등3인</t>
    <phoneticPr fontId="3" type="noConversion"/>
  </si>
  <si>
    <t>2024.12.13</t>
    <phoneticPr fontId="3" type="noConversion"/>
  </si>
  <si>
    <t>2024.12.19</t>
    <phoneticPr fontId="3" type="noConversion"/>
  </si>
  <si>
    <t>2024.12.20</t>
    <phoneticPr fontId="3" type="noConversion"/>
  </si>
  <si>
    <t>KMdB 데이터 관련 회의 및 오찬</t>
    <phoneticPr fontId="3" type="noConversion"/>
  </si>
  <si>
    <t>AMS-영상도서관 기능 회의</t>
    <phoneticPr fontId="3" type="noConversion"/>
  </si>
  <si>
    <t>정보자원팀 전략기획팀 조직문화개선을 위한 다과</t>
    <phoneticPr fontId="3" type="noConversion"/>
  </si>
  <si>
    <t>소스데이터 플랫폼 운영을 위한 업계 현황 논의 다과</t>
    <phoneticPr fontId="3" type="noConversion"/>
  </si>
  <si>
    <t>스시앤도시락 (서울) 010-2753-0188</t>
    <phoneticPr fontId="3" type="noConversion"/>
  </si>
  <si>
    <t>폴바셋 MBC몰파크점(서울)
02-376-8525</t>
    <phoneticPr fontId="2" type="noConversion"/>
  </si>
  <si>
    <t>텐퍼센트커피 상암DMC점 (서울) 02-308-1884</t>
    <phoneticPr fontId="3" type="noConversion"/>
  </si>
  <si>
    <t>빅베어치즈케이크(서울)
010-5621-3675</t>
    <phoneticPr fontId="2" type="noConversion"/>
  </si>
  <si>
    <t>정보자원팀 이O 등3인, 서울시립미술아카이브 조O</t>
    <phoneticPr fontId="3" type="noConversion"/>
  </si>
  <si>
    <t>정보자원팀 유O, 학예연구팀 서O 등3인</t>
    <phoneticPr fontId="3" type="noConversion"/>
  </si>
  <si>
    <t>정보자원팀 안O 등3인, 전략기획팀 민O</t>
    <phoneticPr fontId="3" type="noConversion"/>
  </si>
  <si>
    <t>정보자원팀 유O, 세종대학교 강O</t>
    <phoneticPr fontId="3" type="noConversion"/>
  </si>
  <si>
    <t>1월 계</t>
    <phoneticPr fontId="1" type="noConversion"/>
  </si>
  <si>
    <t>2월 계</t>
    <phoneticPr fontId="1" type="noConversion"/>
  </si>
  <si>
    <t>3월 계</t>
    <phoneticPr fontId="1" type="noConversion"/>
  </si>
  <si>
    <t>4월 계</t>
    <phoneticPr fontId="1" type="noConversion"/>
  </si>
  <si>
    <t>5월 계</t>
    <phoneticPr fontId="1" type="noConversion"/>
  </si>
  <si>
    <t>6월 계</t>
    <phoneticPr fontId="1" type="noConversion"/>
  </si>
  <si>
    <t>7월 계</t>
    <phoneticPr fontId="1" type="noConversion"/>
  </si>
  <si>
    <t>11월 계</t>
    <phoneticPr fontId="1" type="noConversion"/>
  </si>
  <si>
    <t>12월 계</t>
    <phoneticPr fontId="1" type="noConversion"/>
  </si>
  <si>
    <t>원장 김O , 박OO 사무국장 및 8개 팀장</t>
    <phoneticPr fontId="2" type="noConversion"/>
  </si>
  <si>
    <t>커뮤니티시네마협동조합 김O 대표 등 3인, 전략기획팀 이O 대리 등 3인</t>
    <phoneticPr fontId="2" type="noConversion"/>
  </si>
  <si>
    <t>정보자원팀 이O 등 2인,
전략기획팀 민O</t>
    <phoneticPr fontId="2" type="noConversion"/>
  </si>
  <si>
    <t>라나 프로덕션 유O 대표 등 5인, 전략기획팀 양O 등 2인</t>
    <phoneticPr fontId="2" type="noConversion"/>
  </si>
  <si>
    <t>씨네21 장O  사장 등 5인,
전략기획팀 여O 등 2인</t>
    <phoneticPr fontId="2" type="noConversion"/>
  </si>
  <si>
    <t>전략기획팀 민O 등 2인,
KBS 멀티플랫폼편성국 강O 팀장 등 4인</t>
    <phoneticPr fontId="2" type="noConversion"/>
  </si>
  <si>
    <t xml:space="preserve">전략기획팀 양O 등 2인
국회도서관 신O 국회기록보존소장 등 4인 </t>
    <phoneticPr fontId="2" type="noConversion"/>
  </si>
  <si>
    <t>춘천영화제 김O 프로그래머, 씨네21 남O 기자 등 2인, 프로그램팀 황O, 
전략기획팀 여O</t>
    <phoneticPr fontId="2" type="noConversion"/>
  </si>
  <si>
    <t>전략기획팀 임O 등 9인</t>
    <phoneticPr fontId="2" type="noConversion"/>
  </si>
  <si>
    <t>전략기획팀 정O 등 8인</t>
    <phoneticPr fontId="2" type="noConversion"/>
  </si>
  <si>
    <t>정보자원팀 유O 등 5인, 프로그램팀 이O 등 2인, 경영관리팀 강O 등 5인, 전략기획팀 이O,</t>
    <phoneticPr fontId="2" type="noConversion"/>
  </si>
  <si>
    <t>전략기획팀 이O 등 2인, 보존관리팀 권O</t>
    <phoneticPr fontId="2" type="noConversion"/>
  </si>
  <si>
    <t>수집팀 조O 등 8인, 학예연구팀 정O 등 3인</t>
    <phoneticPr fontId="2" type="noConversion"/>
  </si>
  <si>
    <t>정책기획팀 민O, 프로그램팀 김O 등 2인</t>
    <phoneticPr fontId="2" type="noConversion"/>
  </si>
  <si>
    <t>정책기획팀 민O, 국제문화교류진흥원 남O 부장</t>
    <phoneticPr fontId="2" type="noConversion"/>
  </si>
  <si>
    <t>전략기획팀 여O 등 4인</t>
    <phoneticPr fontId="2" type="noConversion"/>
  </si>
  <si>
    <t>김O 원장, 전략기획팀 이O 등 9인</t>
    <phoneticPr fontId="2" type="noConversion"/>
  </si>
  <si>
    <t>전략기획팀 민O, 전략기획팀 남O 등4인</t>
    <phoneticPr fontId="2" type="noConversion"/>
  </si>
  <si>
    <t>전략기획팀 이O 등 2인, 모두를 위한 극장 김O 이사장 등 2인</t>
    <phoneticPr fontId="2" type="noConversion"/>
  </si>
  <si>
    <t>정보자원팀 안O, 디지털복원팀 박O, 경영관리팀 정O 등 3인</t>
    <phoneticPr fontId="2" type="noConversion"/>
  </si>
  <si>
    <t>삼덕회계법인 김O 등 4인, 경영관리팀 최O</t>
    <phoneticPr fontId="4" type="noConversion"/>
  </si>
  <si>
    <t>전략기획팀 송O, 프로그램팀 임O, 이O, 정보자원팀 안O, 경영관리팀 정O 등 6인</t>
    <phoneticPr fontId="2" type="noConversion"/>
  </si>
  <si>
    <t>경영관리팀 김O 등 9인</t>
    <phoneticPr fontId="2" type="noConversion"/>
  </si>
  <si>
    <t>경영관리팀 최O 등 3인</t>
    <phoneticPr fontId="2" type="noConversion"/>
  </si>
  <si>
    <t>경영관리팀 강O 등 6인</t>
    <phoneticPr fontId="2" type="noConversion"/>
  </si>
  <si>
    <t xml:space="preserve">박O 사무국장, 경영관리팀 김O 등 4인, 디지털복원팀 손O 등 9인  </t>
    <phoneticPr fontId="2" type="noConversion"/>
  </si>
  <si>
    <t>경영관리팀 강O 등 3인</t>
    <phoneticPr fontId="2" type="noConversion"/>
  </si>
  <si>
    <t>나O 이사장, 박O 사무국장, 경영관리팀 조O</t>
    <phoneticPr fontId="2" type="noConversion"/>
  </si>
  <si>
    <t>경영관리팀 윤O
프로그램팀 유O</t>
    <phoneticPr fontId="2" type="noConversion"/>
  </si>
  <si>
    <t>경영관리팀 최O 등 6인</t>
    <phoneticPr fontId="2" type="noConversion"/>
  </si>
  <si>
    <t>경영관리팀 윤O 등 5인</t>
    <phoneticPr fontId="2" type="noConversion"/>
  </si>
  <si>
    <t>경영관리팀 강O 등 8인</t>
    <phoneticPr fontId="2" type="noConversion"/>
  </si>
  <si>
    <t>경영관리팀 정O 등 7인</t>
    <phoneticPr fontId="4" type="noConversion"/>
  </si>
  <si>
    <t>경영관리팀 윤O, 고충상담신청자</t>
    <phoneticPr fontId="4" type="noConversion"/>
  </si>
  <si>
    <t>보존관리팀 김O, 경영관리팀 정O 등 3인</t>
    <phoneticPr fontId="4" type="noConversion"/>
  </si>
  <si>
    <t>정보자원팀 최O, 프로그램팀 최O, 경영관리팀 노O</t>
    <phoneticPr fontId="4" type="noConversion"/>
  </si>
  <si>
    <t>경영관리팀 강O 등 4인</t>
    <phoneticPr fontId="4" type="noConversion"/>
  </si>
  <si>
    <t>경영관리팀 임O 등 7인</t>
    <phoneticPr fontId="4" type="noConversion"/>
  </si>
  <si>
    <t>경영관리팀 임O 등 7인</t>
    <phoneticPr fontId="4" type="noConversion"/>
  </si>
  <si>
    <t>프로그램팀 김O 경영관리팀 임O등 5인</t>
    <phoneticPr fontId="4" type="noConversion"/>
  </si>
  <si>
    <t>프로그램팀 김O 경영관리팀 임O등 5인</t>
    <phoneticPr fontId="4" type="noConversion"/>
  </si>
  <si>
    <t>이O 노무사 등 6인</t>
    <phoneticPr fontId="4" type="noConversion"/>
  </si>
  <si>
    <t>전략기획팀 정O 과장 등 3인, 경영관리팀 임O 등 4인</t>
    <phoneticPr fontId="4" type="noConversion"/>
  </si>
  <si>
    <t>12월 계</t>
    <phoneticPr fontId="1" type="noConversion"/>
  </si>
  <si>
    <t>11월 계</t>
    <phoneticPr fontId="1" type="noConversion"/>
  </si>
  <si>
    <t>10월 계</t>
    <phoneticPr fontId="1" type="noConversion"/>
  </si>
  <si>
    <t>9월 계</t>
    <phoneticPr fontId="1" type="noConversion"/>
  </si>
  <si>
    <t>8월 계</t>
    <phoneticPr fontId="1" type="noConversion"/>
  </si>
  <si>
    <t>7월 계</t>
    <phoneticPr fontId="1" type="noConversion"/>
  </si>
  <si>
    <t>5월 계</t>
    <phoneticPr fontId="1" type="noConversion"/>
  </si>
  <si>
    <t>3월 계</t>
    <phoneticPr fontId="1" type="noConversion"/>
  </si>
  <si>
    <t>2월 계</t>
    <phoneticPr fontId="1" type="noConversion"/>
  </si>
  <si>
    <t>1월 계</t>
    <phoneticPr fontId="1" type="noConversion"/>
  </si>
  <si>
    <t>2월 계</t>
    <phoneticPr fontId="1" type="noConversion"/>
  </si>
  <si>
    <t>3월 계</t>
    <phoneticPr fontId="1" type="noConversion"/>
  </si>
  <si>
    <t>4월 계</t>
    <phoneticPr fontId="1" type="noConversion"/>
  </si>
  <si>
    <t>6월 계</t>
    <phoneticPr fontId="1" type="noConversion"/>
  </si>
  <si>
    <t>8월 계</t>
    <phoneticPr fontId="1" type="noConversion"/>
  </si>
  <si>
    <t>9월 계</t>
    <phoneticPr fontId="1" type="noConversion"/>
  </si>
  <si>
    <t>10월 계</t>
    <phoneticPr fontId="1" type="noConversion"/>
  </si>
  <si>
    <t>11월 계</t>
    <phoneticPr fontId="1" type="noConversion"/>
  </si>
  <si>
    <t>12월 계</t>
    <phoneticPr fontId="1" type="noConversion"/>
  </si>
  <si>
    <t>정보자원팀 안O등 2명, 디지털복원팀 박O, 경영관리팀 윤O</t>
    <phoneticPr fontId="2" type="noConversion"/>
  </si>
  <si>
    <t>정보자원팀 안O등 2명, 디지털복원팀 박O, 경영관리팀 윤O</t>
    <phoneticPr fontId="2" type="noConversion"/>
  </si>
  <si>
    <t>정보자원팀 유O, 와일리 정O</t>
    <phoneticPr fontId="2" type="noConversion"/>
  </si>
  <si>
    <t>정보자원팀 이O 등3인, 디지털복원팀 정O, 전략기획팀 양O, 프로그램팀 김O</t>
    <phoneticPr fontId="2" type="noConversion"/>
  </si>
  <si>
    <t>정보자원팀 유O, 와일리 정O</t>
    <phoneticPr fontId="2" type="noConversion"/>
  </si>
  <si>
    <t>정보자원팀 유O, 노느니특공대 김O 본부장 등5인</t>
    <phoneticPr fontId="2" type="noConversion"/>
  </si>
  <si>
    <t>정보자원팀 김O 등3인, 더원 노O 부장</t>
    <phoneticPr fontId="2" type="noConversion"/>
  </si>
  <si>
    <t>정보자원팀 주O 등3인, 수집팀 이O 등3인</t>
    <phoneticPr fontId="2" type="noConversion"/>
  </si>
  <si>
    <t>정보자원팀 김O 등4인</t>
    <phoneticPr fontId="2" type="noConversion"/>
  </si>
  <si>
    <t>정보자원팀 심O 등9인</t>
    <phoneticPr fontId="2" type="noConversion"/>
  </si>
  <si>
    <t>정보자원팀 김O 등4인</t>
    <phoneticPr fontId="2" type="noConversion"/>
  </si>
  <si>
    <t>정보자원팀 최O 등3인</t>
    <phoneticPr fontId="2" type="noConversion"/>
  </si>
  <si>
    <t>정보자원팀 문O 등4인</t>
    <phoneticPr fontId="2" type="noConversion"/>
  </si>
  <si>
    <t>정보자원팀 유O, 전략기획팀 민O, 씨네21 장O 등2인</t>
    <phoneticPr fontId="2" type="noConversion"/>
  </si>
  <si>
    <t>정보자원팀 유O, 노느니엔터테인먼트 김O 등3인</t>
    <phoneticPr fontId="2" type="noConversion"/>
  </si>
  <si>
    <t>정보자원팀 유O, 노느니엔터테인먼트 김O 등3인</t>
    <phoneticPr fontId="2" type="noConversion"/>
  </si>
  <si>
    <t>정보자원팀 김O 등3인</t>
    <phoneticPr fontId="2" type="noConversion"/>
  </si>
  <si>
    <t>정보자원팀 강O 등2인</t>
    <phoneticPr fontId="2" type="noConversion"/>
  </si>
  <si>
    <t>정보자원팀 이O 등3인, 전략기획팀 민O, 경영관리팀 윤O, 보존관리팀 권O</t>
    <phoneticPr fontId="2" type="noConversion"/>
  </si>
  <si>
    <t>정보자원팀 주O 등3인, 학예연구팀 이O 등2인</t>
    <phoneticPr fontId="2" type="noConversion"/>
  </si>
  <si>
    <t>정보자원팀 유O 등10인</t>
    <phoneticPr fontId="2" type="noConversion"/>
  </si>
  <si>
    <t>정보자원팀 문O  등4인</t>
    <phoneticPr fontId="2" type="noConversion"/>
  </si>
  <si>
    <t>정보자원팀 정O 등2인, 영화진흥위원회 서O  등2인</t>
    <phoneticPr fontId="2" type="noConversion"/>
  </si>
  <si>
    <t>정보자원팀 심O 등2인, 더레코드 이O 등3인</t>
    <phoneticPr fontId="2" type="noConversion"/>
  </si>
  <si>
    <t>정보자원팀 유O , 전략기획팀 민O 등2인</t>
    <phoneticPr fontId="2" type="noConversion"/>
  </si>
  <si>
    <t>정보자원팀 유O , 전략기획팀 이O 등2인</t>
    <phoneticPr fontId="2" type="noConversion"/>
  </si>
  <si>
    <t xml:space="preserve">정보자원팀 최O 등 2인, 서울영상위원회 이O </t>
    <phoneticPr fontId="2" type="noConversion"/>
  </si>
  <si>
    <t>정보자원팀 최O 등2인, 프로그램팀 이OO  등 2명</t>
    <phoneticPr fontId="2" type="noConversion"/>
  </si>
  <si>
    <t>정보자원팀 유O 등인, 프로그램팀 최O 등2인</t>
    <phoneticPr fontId="2" type="noConversion"/>
  </si>
  <si>
    <t>정보자원팀 김O 등3인, 더원아이티 노O 등2인</t>
    <phoneticPr fontId="3" type="noConversion"/>
  </si>
  <si>
    <t xml:space="preserve">정보자원팀 심O 등3인, 전쟁기념관 박O </t>
    <phoneticPr fontId="3" type="noConversion"/>
  </si>
  <si>
    <t>정보자원팀 유O , 경영관리팀 조O 등2인</t>
    <phoneticPr fontId="2" type="noConversion"/>
  </si>
  <si>
    <t>11월 집행내역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</si>
</sst>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"/>
    <numFmt numFmtId="177" formatCode="h:mm;@"/>
    <numFmt numFmtId="178" formatCode="#,##0_);[Red]\(#,##0\)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2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shrinkToFit="1"/>
    </xf>
    <xf numFmtId="41" fontId="16" fillId="0" borderId="5" xfId="2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41" fontId="16" fillId="0" borderId="10" xfId="2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176" fontId="16" fillId="2" borderId="7" xfId="0" applyNumberFormat="1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 shrinkToFit="1"/>
    </xf>
    <xf numFmtId="41" fontId="16" fillId="0" borderId="8" xfId="2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1" fontId="17" fillId="3" borderId="1" xfId="0" applyNumberFormat="1" applyFont="1" applyFill="1" applyBorder="1" applyAlignment="1">
      <alignment horizontal="center" vertical="center"/>
    </xf>
    <xf numFmtId="20" fontId="16" fillId="2" borderId="1" xfId="0" quotePrefix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 shrinkToFit="1"/>
    </xf>
    <xf numFmtId="41" fontId="17" fillId="3" borderId="1" xfId="1" applyFont="1" applyFill="1" applyBorder="1" applyAlignment="1">
      <alignment vertical="center"/>
    </xf>
    <xf numFmtId="176" fontId="16" fillId="2" borderId="2" xfId="0" applyNumberFormat="1" applyFont="1" applyFill="1" applyBorder="1" applyAlignment="1">
      <alignment horizontal="center" vertical="center" wrapText="1"/>
    </xf>
    <xf numFmtId="20" fontId="16" fillId="2" borderId="2" xfId="0" applyNumberFormat="1" applyFont="1" applyFill="1" applyBorder="1" applyAlignment="1">
      <alignment horizontal="center" vertical="center" wrapText="1"/>
    </xf>
    <xf numFmtId="41" fontId="17" fillId="3" borderId="2" xfId="1" applyFont="1" applyFill="1" applyBorder="1" applyAlignment="1">
      <alignment vertical="center"/>
    </xf>
    <xf numFmtId="41" fontId="17" fillId="3" borderId="4" xfId="1" applyFont="1" applyFill="1" applyBorder="1" applyAlignment="1">
      <alignment vertical="center"/>
    </xf>
    <xf numFmtId="176" fontId="18" fillId="6" borderId="1" xfId="0" applyNumberFormat="1" applyFont="1" applyFill="1" applyBorder="1" applyAlignment="1">
      <alignment horizontal="center" vertical="center" wrapText="1"/>
    </xf>
    <xf numFmtId="20" fontId="18" fillId="6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 shrinkToFit="1"/>
    </xf>
    <xf numFmtId="41" fontId="18" fillId="0" borderId="5" xfId="2" applyNumberFormat="1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41" fontId="19" fillId="3" borderId="1" xfId="1" applyFont="1" applyFill="1" applyBorder="1" applyAlignment="1">
      <alignment horizontal="right" vertical="center"/>
    </xf>
    <xf numFmtId="41" fontId="19" fillId="3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176" fontId="20" fillId="3" borderId="1" xfId="0" applyNumberFormat="1" applyFont="1" applyFill="1" applyBorder="1" applyAlignment="1">
      <alignment horizontal="center" vertical="center" wrapText="1"/>
    </xf>
    <xf numFmtId="3" fontId="18" fillId="5" borderId="5" xfId="3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 wrapText="1"/>
    </xf>
    <xf numFmtId="177" fontId="16" fillId="2" borderId="7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177" fontId="18" fillId="6" borderId="1" xfId="0" applyNumberFormat="1" applyFont="1" applyFill="1" applyBorder="1" applyAlignment="1">
      <alignment horizontal="center" vertical="center" wrapText="1"/>
    </xf>
    <xf numFmtId="41" fontId="18" fillId="0" borderId="1" xfId="1" applyNumberFormat="1" applyFont="1" applyFill="1" applyBorder="1" applyAlignment="1">
      <alignment horizontal="center" vertical="center" wrapText="1"/>
    </xf>
    <xf numFmtId="178" fontId="18" fillId="0" borderId="1" xfId="0" applyNumberFormat="1" applyFont="1" applyFill="1" applyBorder="1" applyAlignment="1">
      <alignment vertical="center" wrapText="1"/>
    </xf>
    <xf numFmtId="176" fontId="18" fillId="6" borderId="2" xfId="0" applyNumberFormat="1" applyFont="1" applyFill="1" applyBorder="1" applyAlignment="1">
      <alignment horizontal="center" vertical="center" wrapText="1"/>
    </xf>
    <xf numFmtId="177" fontId="18" fillId="6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 shrinkToFit="1"/>
    </xf>
    <xf numFmtId="41" fontId="18" fillId="0" borderId="2" xfId="1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 wrapText="1"/>
    </xf>
    <xf numFmtId="176" fontId="16" fillId="2" borderId="11" xfId="0" applyNumberFormat="1" applyFont="1" applyFill="1" applyBorder="1" applyAlignment="1">
      <alignment horizontal="center" vertical="center" wrapText="1"/>
    </xf>
    <xf numFmtId="176" fontId="16" fillId="2" borderId="15" xfId="0" applyNumberFormat="1" applyFont="1" applyFill="1" applyBorder="1" applyAlignment="1">
      <alignment horizontal="center" vertical="center" wrapText="1"/>
    </xf>
    <xf numFmtId="177" fontId="16" fillId="2" borderId="2" xfId="0" applyNumberFormat="1" applyFont="1" applyFill="1" applyBorder="1" applyAlignment="1">
      <alignment horizontal="center" vertical="center" wrapText="1"/>
    </xf>
    <xf numFmtId="41" fontId="17" fillId="3" borderId="4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41" fontId="16" fillId="0" borderId="17" xfId="2" applyFont="1" applyFill="1" applyBorder="1" applyAlignment="1">
      <alignment horizontal="center" vertical="center" wrapText="1"/>
    </xf>
    <xf numFmtId="0" fontId="8" fillId="0" borderId="18" xfId="0" applyFont="1" applyBorder="1">
      <alignment vertical="center"/>
    </xf>
    <xf numFmtId="0" fontId="0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20" fontId="18" fillId="0" borderId="1" xfId="0" applyNumberFormat="1" applyFont="1" applyFill="1" applyBorder="1" applyAlignment="1">
      <alignment horizontal="center" vertical="center" wrapText="1"/>
    </xf>
    <xf numFmtId="0" fontId="20" fillId="3" borderId="1" xfId="0" applyNumberFormat="1" applyFont="1" applyFill="1" applyBorder="1" applyAlignment="1">
      <alignment horizontal="center" vertical="center" wrapText="1"/>
    </xf>
    <xf numFmtId="41" fontId="16" fillId="0" borderId="1" xfId="2" applyFont="1" applyFill="1" applyBorder="1" applyAlignment="1">
      <alignment horizontal="center" vertical="center" wrapText="1"/>
    </xf>
    <xf numFmtId="176" fontId="16" fillId="2" borderId="19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1" fontId="9" fillId="0" borderId="0" xfId="0" applyNumberFormat="1" applyFont="1" applyAlignment="1">
      <alignment horizontal="left" vertical="center"/>
    </xf>
    <xf numFmtId="41" fontId="1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1" fontId="0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0" fontId="18" fillId="6" borderId="2" xfId="0" applyNumberFormat="1" applyFont="1" applyFill="1" applyBorder="1" applyAlignment="1">
      <alignment horizontal="center" vertical="center" wrapText="1"/>
    </xf>
    <xf numFmtId="41" fontId="18" fillId="0" borderId="10" xfId="2" applyNumberFormat="1" applyFont="1" applyFill="1" applyBorder="1" applyAlignment="1">
      <alignment horizontal="center" vertical="center" wrapText="1"/>
    </xf>
    <xf numFmtId="41" fontId="19" fillId="3" borderId="16" xfId="0" applyNumberFormat="1" applyFont="1" applyFill="1" applyBorder="1" applyAlignment="1">
      <alignment horizontal="center" vertical="center"/>
    </xf>
    <xf numFmtId="41" fontId="19" fillId="3" borderId="16" xfId="1" applyFont="1" applyFill="1" applyBorder="1" applyAlignment="1">
      <alignment horizontal="right" vertical="center"/>
    </xf>
    <xf numFmtId="178" fontId="18" fillId="0" borderId="2" xfId="0" applyNumberFormat="1" applyFont="1" applyFill="1" applyBorder="1" applyAlignment="1">
      <alignment vertical="center" wrapText="1"/>
    </xf>
    <xf numFmtId="41" fontId="17" fillId="3" borderId="16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176" fontId="16" fillId="2" borderId="12" xfId="0" applyNumberFormat="1" applyFont="1" applyFill="1" applyBorder="1" applyAlignment="1">
      <alignment horizontal="center" vertical="center" wrapText="1"/>
    </xf>
    <xf numFmtId="20" fontId="16" fillId="2" borderId="12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41" fontId="16" fillId="0" borderId="14" xfId="2" applyFont="1" applyFill="1" applyBorder="1" applyAlignment="1">
      <alignment horizontal="center" vertical="center" wrapText="1"/>
    </xf>
    <xf numFmtId="41" fontId="17" fillId="3" borderId="4" xfId="1" applyFont="1" applyFill="1" applyBorder="1" applyAlignment="1">
      <alignment horizontal="right" vertical="center"/>
    </xf>
    <xf numFmtId="0" fontId="16" fillId="0" borderId="2" xfId="0" quotePrefix="1" applyFont="1" applyFill="1" applyBorder="1" applyAlignment="1">
      <alignment horizontal="center" vertical="center" wrapText="1"/>
    </xf>
    <xf numFmtId="41" fontId="16" fillId="0" borderId="2" xfId="2" applyFont="1" applyFill="1" applyBorder="1" applyAlignment="1">
      <alignment horizontal="center" vertical="center" wrapText="1"/>
    </xf>
    <xf numFmtId="41" fontId="17" fillId="3" borderId="16" xfId="1" applyFont="1" applyFill="1" applyBorder="1" applyAlignment="1">
      <alignment horizontal="right" vertical="center"/>
    </xf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2" xfId="2" applyNumberFormat="1" applyFont="1" applyFill="1" applyBorder="1" applyAlignment="1">
      <alignment horizontal="center" vertical="center" wrapText="1"/>
    </xf>
    <xf numFmtId="20" fontId="18" fillId="0" borderId="2" xfId="0" applyNumberFormat="1" applyFont="1" applyFill="1" applyBorder="1" applyAlignment="1">
      <alignment horizontal="center" vertical="center" wrapText="1"/>
    </xf>
    <xf numFmtId="41" fontId="17" fillId="3" borderId="16" xfId="1" applyFont="1" applyFill="1" applyBorder="1" applyAlignment="1">
      <alignment vertical="center"/>
    </xf>
    <xf numFmtId="20" fontId="16" fillId="2" borderId="2" xfId="0" quotePrefix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1" fontId="21" fillId="3" borderId="16" xfId="1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 wrapText="1"/>
    </xf>
    <xf numFmtId="176" fontId="15" fillId="3" borderId="16" xfId="0" applyNumberFormat="1" applyFont="1" applyFill="1" applyBorder="1" applyAlignment="1">
      <alignment horizontal="center" vertical="center" wrapText="1"/>
    </xf>
    <xf numFmtId="41" fontId="15" fillId="3" borderId="16" xfId="0" applyNumberFormat="1" applyFont="1" applyFill="1" applyBorder="1" applyAlignment="1">
      <alignment horizontal="center" vertical="center" wrapText="1"/>
    </xf>
    <xf numFmtId="41" fontId="21" fillId="3" borderId="16" xfId="0" applyNumberFormat="1" applyFont="1" applyFill="1" applyBorder="1" applyAlignment="1">
      <alignment horizontal="center" vertical="center"/>
    </xf>
    <xf numFmtId="3" fontId="18" fillId="5" borderId="10" xfId="3" applyNumberFormat="1" applyFont="1" applyFill="1" applyBorder="1" applyAlignment="1">
      <alignment horizontal="right" vertical="center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1" fillId="3" borderId="20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</cellXfs>
  <cellStyles count="10">
    <cellStyle name="쉼표 [0]" xfId="1" builtinId="6"/>
    <cellStyle name="쉼표 [0] 2" xfId="2"/>
    <cellStyle name="쉼표 [0] 3" xfId="9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="90" zoomScaleNormal="90" workbookViewId="0">
      <pane ySplit="3" topLeftCell="A43" activePane="bottomLeft" state="frozen"/>
      <selection pane="bottomLeft" activeCell="F9" sqref="F9"/>
    </sheetView>
  </sheetViews>
  <sheetFormatPr defaultRowHeight="16.5" x14ac:dyDescent="0.3"/>
  <cols>
    <col min="1" max="1" width="6.5" style="4" customWidth="1"/>
    <col min="2" max="2" width="9.875" style="4" customWidth="1"/>
    <col min="3" max="3" width="8.375" style="77" bestFit="1" customWidth="1"/>
    <col min="4" max="4" width="29.125" style="4" bestFit="1" customWidth="1"/>
    <col min="5" max="5" width="29.75" style="4" bestFit="1" customWidth="1"/>
    <col min="6" max="6" width="59" style="4" bestFit="1" customWidth="1"/>
    <col min="7" max="7" width="9.5" style="4" customWidth="1"/>
    <col min="8" max="8" width="12.875" style="4" customWidth="1"/>
    <col min="9" max="9" width="9.25" style="4" bestFit="1" customWidth="1"/>
    <col min="10" max="16384" width="9" style="4"/>
  </cols>
  <sheetData>
    <row r="1" spans="1:8" s="5" customFormat="1" ht="24" customHeight="1" x14ac:dyDescent="0.3">
      <c r="A1" s="78" t="s">
        <v>214</v>
      </c>
      <c r="B1" s="79"/>
      <c r="C1" s="80"/>
      <c r="D1" s="79"/>
      <c r="E1" s="79"/>
      <c r="F1" s="79"/>
    </row>
    <row r="2" spans="1:8" s="6" customFormat="1" ht="21.75" customHeight="1" x14ac:dyDescent="0.3">
      <c r="A2" s="10" t="s">
        <v>0</v>
      </c>
      <c r="B2" s="11"/>
      <c r="C2" s="81"/>
      <c r="D2" s="11"/>
      <c r="E2" s="11"/>
    </row>
    <row r="3" spans="1:8" s="7" customFormat="1" ht="24.95" customHeight="1" x14ac:dyDescent="0.3">
      <c r="A3" s="53" t="s">
        <v>1</v>
      </c>
      <c r="B3" s="54" t="s">
        <v>13</v>
      </c>
      <c r="C3" s="83" t="s">
        <v>14</v>
      </c>
      <c r="D3" s="53" t="s">
        <v>2</v>
      </c>
      <c r="E3" s="53" t="s">
        <v>3</v>
      </c>
      <c r="F3" s="53" t="s">
        <v>4</v>
      </c>
      <c r="G3" s="53" t="s">
        <v>5</v>
      </c>
      <c r="H3" s="53" t="s">
        <v>6</v>
      </c>
    </row>
    <row r="4" spans="1:8" s="8" customFormat="1" ht="30" customHeight="1" x14ac:dyDescent="0.3">
      <c r="A4" s="14">
        <v>1</v>
      </c>
      <c r="B4" s="15" t="s">
        <v>25</v>
      </c>
      <c r="C4" s="16">
        <v>0.82777777777777783</v>
      </c>
      <c r="D4" s="17" t="s">
        <v>26</v>
      </c>
      <c r="E4" s="18" t="s">
        <v>27</v>
      </c>
      <c r="F4" s="19" t="s">
        <v>1600</v>
      </c>
      <c r="G4" s="17">
        <v>5</v>
      </c>
      <c r="H4" s="20">
        <v>100000</v>
      </c>
    </row>
    <row r="5" spans="1:8" s="8" customFormat="1" ht="30" customHeight="1" x14ac:dyDescent="0.3">
      <c r="A5" s="14">
        <v>2</v>
      </c>
      <c r="B5" s="15" t="s">
        <v>28</v>
      </c>
      <c r="C5" s="16">
        <v>0.51180555555555551</v>
      </c>
      <c r="D5" s="17" t="s">
        <v>29</v>
      </c>
      <c r="E5" s="18" t="s">
        <v>30</v>
      </c>
      <c r="F5" s="19" t="s">
        <v>1601</v>
      </c>
      <c r="G5" s="17">
        <v>4</v>
      </c>
      <c r="H5" s="20">
        <v>59000</v>
      </c>
    </row>
    <row r="6" spans="1:8" s="8" customFormat="1" ht="30" customHeight="1" x14ac:dyDescent="0.3">
      <c r="A6" s="14">
        <v>3</v>
      </c>
      <c r="B6" s="15" t="s">
        <v>31</v>
      </c>
      <c r="C6" s="16">
        <v>0.52152777777777781</v>
      </c>
      <c r="D6" s="17" t="s">
        <v>32</v>
      </c>
      <c r="E6" s="18" t="s">
        <v>33</v>
      </c>
      <c r="F6" s="19" t="s">
        <v>1599</v>
      </c>
      <c r="G6" s="17">
        <v>10</v>
      </c>
      <c r="H6" s="20">
        <v>25400</v>
      </c>
    </row>
    <row r="7" spans="1:8" s="8" customFormat="1" ht="30" customHeight="1" thickBot="1" x14ac:dyDescent="0.35">
      <c r="A7" s="21">
        <v>4</v>
      </c>
      <c r="B7" s="40" t="s">
        <v>34</v>
      </c>
      <c r="C7" s="41">
        <v>0.38958333333333334</v>
      </c>
      <c r="D7" s="23" t="s">
        <v>35</v>
      </c>
      <c r="E7" s="35" t="s">
        <v>36</v>
      </c>
      <c r="F7" s="22" t="s">
        <v>1598</v>
      </c>
      <c r="G7" s="23">
        <v>4</v>
      </c>
      <c r="H7" s="24">
        <v>8600</v>
      </c>
    </row>
    <row r="8" spans="1:8" s="7" customFormat="1" ht="24.95" customHeight="1" x14ac:dyDescent="0.3">
      <c r="A8" s="122" t="s">
        <v>1477</v>
      </c>
      <c r="B8" s="123"/>
      <c r="C8" s="123"/>
      <c r="D8" s="123"/>
      <c r="E8" s="123"/>
      <c r="F8" s="123"/>
      <c r="G8" s="124"/>
      <c r="H8" s="111">
        <f>SUM(H4:H7)</f>
        <v>193000</v>
      </c>
    </row>
    <row r="9" spans="1:8" s="3" customFormat="1" ht="30" customHeight="1" x14ac:dyDescent="0.3">
      <c r="A9" s="14">
        <v>1</v>
      </c>
      <c r="B9" s="15" t="s">
        <v>215</v>
      </c>
      <c r="C9" s="16">
        <v>0.53194444444444444</v>
      </c>
      <c r="D9" s="17" t="s">
        <v>220</v>
      </c>
      <c r="E9" s="18" t="s">
        <v>225</v>
      </c>
      <c r="F9" s="19" t="s">
        <v>1597</v>
      </c>
      <c r="G9" s="17">
        <v>2</v>
      </c>
      <c r="H9" s="20">
        <v>10000</v>
      </c>
    </row>
    <row r="10" spans="1:8" s="3" customFormat="1" ht="30" customHeight="1" x14ac:dyDescent="0.3">
      <c r="A10" s="14">
        <v>2</v>
      </c>
      <c r="B10" s="15" t="s">
        <v>216</v>
      </c>
      <c r="C10" s="16">
        <v>0.53194444444444444</v>
      </c>
      <c r="D10" s="17" t="s">
        <v>221</v>
      </c>
      <c r="E10" s="18" t="s">
        <v>226</v>
      </c>
      <c r="F10" s="19" t="s">
        <v>1596</v>
      </c>
      <c r="G10" s="17">
        <v>3</v>
      </c>
      <c r="H10" s="20">
        <v>19000</v>
      </c>
    </row>
    <row r="11" spans="1:8" s="3" customFormat="1" ht="30" customHeight="1" x14ac:dyDescent="0.3">
      <c r="A11" s="14">
        <v>3</v>
      </c>
      <c r="B11" s="15" t="s">
        <v>217</v>
      </c>
      <c r="C11" s="16">
        <v>0.56041666666666667</v>
      </c>
      <c r="D11" s="17" t="s">
        <v>222</v>
      </c>
      <c r="E11" s="18" t="s">
        <v>227</v>
      </c>
      <c r="F11" s="19" t="s">
        <v>1595</v>
      </c>
      <c r="G11" s="17">
        <v>11</v>
      </c>
      <c r="H11" s="20">
        <v>38500</v>
      </c>
    </row>
    <row r="12" spans="1:8" s="3" customFormat="1" ht="30" customHeight="1" x14ac:dyDescent="0.3">
      <c r="A12" s="14">
        <v>4</v>
      </c>
      <c r="B12" s="15" t="s">
        <v>218</v>
      </c>
      <c r="C12" s="16">
        <v>0.51180555555555551</v>
      </c>
      <c r="D12" s="17" t="s">
        <v>223</v>
      </c>
      <c r="E12" s="18" t="s">
        <v>228</v>
      </c>
      <c r="F12" s="19" t="s">
        <v>1594</v>
      </c>
      <c r="G12" s="17">
        <v>3</v>
      </c>
      <c r="H12" s="20">
        <v>40700</v>
      </c>
    </row>
    <row r="13" spans="1:8" s="3" customFormat="1" ht="30" customHeight="1" thickBot="1" x14ac:dyDescent="0.35">
      <c r="A13" s="21">
        <v>5</v>
      </c>
      <c r="B13" s="40" t="s">
        <v>219</v>
      </c>
      <c r="C13" s="41">
        <v>0.55347222222222225</v>
      </c>
      <c r="D13" s="23" t="s">
        <v>224</v>
      </c>
      <c r="E13" s="35" t="s">
        <v>229</v>
      </c>
      <c r="F13" s="22" t="s">
        <v>1593</v>
      </c>
      <c r="G13" s="23">
        <v>13</v>
      </c>
      <c r="H13" s="24">
        <v>32600</v>
      </c>
    </row>
    <row r="14" spans="1:8" ht="24.95" customHeight="1" x14ac:dyDescent="0.3">
      <c r="A14" s="122" t="s">
        <v>1478</v>
      </c>
      <c r="B14" s="123"/>
      <c r="C14" s="123"/>
      <c r="D14" s="123"/>
      <c r="E14" s="123"/>
      <c r="F14" s="123"/>
      <c r="G14" s="124"/>
      <c r="H14" s="111">
        <f>SUM(H9:H13)</f>
        <v>140800</v>
      </c>
    </row>
    <row r="15" spans="1:8" s="3" customFormat="1" ht="30" customHeight="1" x14ac:dyDescent="0.3">
      <c r="A15" s="14">
        <v>1</v>
      </c>
      <c r="B15" s="15" t="s">
        <v>417</v>
      </c>
      <c r="C15" s="16">
        <v>0.48749999999999999</v>
      </c>
      <c r="D15" s="17" t="s">
        <v>418</v>
      </c>
      <c r="E15" s="18" t="s">
        <v>419</v>
      </c>
      <c r="F15" s="19" t="s">
        <v>444</v>
      </c>
      <c r="G15" s="17">
        <v>2</v>
      </c>
      <c r="H15" s="20">
        <v>38800</v>
      </c>
    </row>
    <row r="16" spans="1:8" s="3" customFormat="1" ht="30" customHeight="1" x14ac:dyDescent="0.3">
      <c r="A16" s="14">
        <v>2</v>
      </c>
      <c r="B16" s="15" t="s">
        <v>420</v>
      </c>
      <c r="C16" s="16">
        <v>0.59027777777777779</v>
      </c>
      <c r="D16" s="17" t="s">
        <v>421</v>
      </c>
      <c r="E16" s="18" t="s">
        <v>422</v>
      </c>
      <c r="F16" s="19" t="s">
        <v>445</v>
      </c>
      <c r="G16" s="17">
        <v>4</v>
      </c>
      <c r="H16" s="20">
        <v>10600</v>
      </c>
    </row>
    <row r="17" spans="1:8" s="3" customFormat="1" ht="30" customHeight="1" x14ac:dyDescent="0.3">
      <c r="A17" s="14">
        <v>3</v>
      </c>
      <c r="B17" s="15" t="s">
        <v>423</v>
      </c>
      <c r="C17" s="16">
        <v>0.85972222222222217</v>
      </c>
      <c r="D17" s="17" t="s">
        <v>424</v>
      </c>
      <c r="E17" s="18" t="s">
        <v>425</v>
      </c>
      <c r="F17" s="19" t="s">
        <v>446</v>
      </c>
      <c r="G17" s="17">
        <v>3</v>
      </c>
      <c r="H17" s="20">
        <v>84000</v>
      </c>
    </row>
    <row r="18" spans="1:8" s="3" customFormat="1" ht="30" customHeight="1" thickBot="1" x14ac:dyDescent="0.35">
      <c r="A18" s="21">
        <v>4</v>
      </c>
      <c r="B18" s="40" t="s">
        <v>426</v>
      </c>
      <c r="C18" s="41">
        <v>0.52847222222222223</v>
      </c>
      <c r="D18" s="23" t="s">
        <v>427</v>
      </c>
      <c r="E18" s="35" t="s">
        <v>428</v>
      </c>
      <c r="F18" s="22" t="s">
        <v>447</v>
      </c>
      <c r="G18" s="23">
        <v>3</v>
      </c>
      <c r="H18" s="24">
        <v>52000</v>
      </c>
    </row>
    <row r="19" spans="1:8" ht="24.95" customHeight="1" x14ac:dyDescent="0.3">
      <c r="A19" s="122" t="s">
        <v>1113</v>
      </c>
      <c r="B19" s="123"/>
      <c r="C19" s="123"/>
      <c r="D19" s="123"/>
      <c r="E19" s="123"/>
      <c r="F19" s="123"/>
      <c r="G19" s="124"/>
      <c r="H19" s="111">
        <f>SUM(H15:H18)</f>
        <v>185400</v>
      </c>
    </row>
    <row r="20" spans="1:8" s="3" customFormat="1" ht="30" customHeight="1" x14ac:dyDescent="0.3">
      <c r="A20" s="14">
        <v>1</v>
      </c>
      <c r="B20" s="15" t="s">
        <v>429</v>
      </c>
      <c r="C20" s="16">
        <v>0.65555555555555556</v>
      </c>
      <c r="D20" s="17" t="s">
        <v>430</v>
      </c>
      <c r="E20" s="18" t="s">
        <v>431</v>
      </c>
      <c r="F20" s="19" t="s">
        <v>1592</v>
      </c>
      <c r="G20" s="17">
        <v>8</v>
      </c>
      <c r="H20" s="20">
        <v>28300</v>
      </c>
    </row>
    <row r="21" spans="1:8" s="3" customFormat="1" ht="30" customHeight="1" x14ac:dyDescent="0.3">
      <c r="A21" s="14">
        <v>2</v>
      </c>
      <c r="B21" s="15" t="s">
        <v>432</v>
      </c>
      <c r="C21" s="16">
        <v>0.81874999999999998</v>
      </c>
      <c r="D21" s="17" t="s">
        <v>433</v>
      </c>
      <c r="E21" s="18" t="s">
        <v>434</v>
      </c>
      <c r="F21" s="19" t="s">
        <v>1591</v>
      </c>
      <c r="G21" s="17">
        <v>9</v>
      </c>
      <c r="H21" s="20">
        <v>250000</v>
      </c>
    </row>
    <row r="22" spans="1:8" s="3" customFormat="1" ht="30" customHeight="1" x14ac:dyDescent="0.3">
      <c r="A22" s="14">
        <v>3</v>
      </c>
      <c r="B22" s="15" t="s">
        <v>435</v>
      </c>
      <c r="C22" s="16">
        <v>0.57986111111111105</v>
      </c>
      <c r="D22" s="17" t="s">
        <v>436</v>
      </c>
      <c r="E22" s="18" t="s">
        <v>437</v>
      </c>
      <c r="F22" s="19" t="s">
        <v>1590</v>
      </c>
      <c r="G22" s="17">
        <v>5</v>
      </c>
      <c r="H22" s="20">
        <v>31500</v>
      </c>
    </row>
    <row r="23" spans="1:8" s="3" customFormat="1" ht="30" customHeight="1" x14ac:dyDescent="0.3">
      <c r="A23" s="14">
        <v>4</v>
      </c>
      <c r="B23" s="15" t="s">
        <v>284</v>
      </c>
      <c r="C23" s="16">
        <v>0.51666666666666672</v>
      </c>
      <c r="D23" s="17" t="s">
        <v>438</v>
      </c>
      <c r="E23" s="18" t="s">
        <v>439</v>
      </c>
      <c r="F23" s="19" t="s">
        <v>1589</v>
      </c>
      <c r="G23" s="17">
        <v>6</v>
      </c>
      <c r="H23" s="20">
        <v>61500</v>
      </c>
    </row>
    <row r="24" spans="1:8" s="3" customFormat="1" ht="30" customHeight="1" thickBot="1" x14ac:dyDescent="0.35">
      <c r="A24" s="21">
        <v>5</v>
      </c>
      <c r="B24" s="40" t="s">
        <v>377</v>
      </c>
      <c r="C24" s="41">
        <v>0.86041666666666661</v>
      </c>
      <c r="D24" s="23" t="s">
        <v>440</v>
      </c>
      <c r="E24" s="35" t="s">
        <v>441</v>
      </c>
      <c r="F24" s="22" t="s">
        <v>1588</v>
      </c>
      <c r="G24" s="23">
        <v>6</v>
      </c>
      <c r="H24" s="24">
        <v>150000</v>
      </c>
    </row>
    <row r="25" spans="1:8" s="3" customFormat="1" ht="24.95" customHeight="1" x14ac:dyDescent="0.3">
      <c r="A25" s="122" t="s">
        <v>1479</v>
      </c>
      <c r="B25" s="123"/>
      <c r="C25" s="123"/>
      <c r="D25" s="123"/>
      <c r="E25" s="123"/>
      <c r="F25" s="123"/>
      <c r="G25" s="124"/>
      <c r="H25" s="111">
        <f>SUM(H20:H24)</f>
        <v>521300</v>
      </c>
    </row>
    <row r="26" spans="1:8" s="3" customFormat="1" ht="30" customHeight="1" thickBot="1" x14ac:dyDescent="0.35">
      <c r="A26" s="21">
        <v>1</v>
      </c>
      <c r="B26" s="40" t="s">
        <v>302</v>
      </c>
      <c r="C26" s="41">
        <v>0.8847222222222223</v>
      </c>
      <c r="D26" s="23" t="s">
        <v>442</v>
      </c>
      <c r="E26" s="35" t="s">
        <v>443</v>
      </c>
      <c r="F26" s="22" t="s">
        <v>1587</v>
      </c>
      <c r="G26" s="23">
        <v>7</v>
      </c>
      <c r="H26" s="24">
        <v>160000</v>
      </c>
    </row>
    <row r="27" spans="1:8" s="3" customFormat="1" ht="24.95" customHeight="1" x14ac:dyDescent="0.3">
      <c r="A27" s="122" t="s">
        <v>1480</v>
      </c>
      <c r="B27" s="123"/>
      <c r="C27" s="123"/>
      <c r="D27" s="123"/>
      <c r="E27" s="123"/>
      <c r="F27" s="123"/>
      <c r="G27" s="124"/>
      <c r="H27" s="111">
        <f>SUM(H26:H26)</f>
        <v>160000</v>
      </c>
    </row>
    <row r="28" spans="1:8" s="3" customFormat="1" ht="30" customHeight="1" thickBot="1" x14ac:dyDescent="0.35">
      <c r="A28" s="21">
        <v>1</v>
      </c>
      <c r="B28" s="40" t="s">
        <v>665</v>
      </c>
      <c r="C28" s="41">
        <v>0.88750000000000007</v>
      </c>
      <c r="D28" s="23" t="s">
        <v>666</v>
      </c>
      <c r="E28" s="35" t="s">
        <v>667</v>
      </c>
      <c r="F28" s="22" t="s">
        <v>1586</v>
      </c>
      <c r="G28" s="23">
        <v>7</v>
      </c>
      <c r="H28" s="24">
        <v>176900</v>
      </c>
    </row>
    <row r="29" spans="1:8" ht="24.95" customHeight="1" x14ac:dyDescent="0.3">
      <c r="A29" s="122" t="s">
        <v>1116</v>
      </c>
      <c r="B29" s="123"/>
      <c r="C29" s="123"/>
      <c r="D29" s="123"/>
      <c r="E29" s="123"/>
      <c r="F29" s="123"/>
      <c r="G29" s="124"/>
      <c r="H29" s="111">
        <f>SUM(H28:H28)</f>
        <v>176900</v>
      </c>
    </row>
    <row r="30" spans="1:8" s="3" customFormat="1" ht="30" customHeight="1" x14ac:dyDescent="0.3">
      <c r="A30" s="14">
        <v>1</v>
      </c>
      <c r="B30" s="15" t="s">
        <v>668</v>
      </c>
      <c r="C30" s="16">
        <v>0.40069444444444446</v>
      </c>
      <c r="D30" s="17" t="s">
        <v>669</v>
      </c>
      <c r="E30" s="18" t="s">
        <v>670</v>
      </c>
      <c r="F30" s="19" t="s">
        <v>1583</v>
      </c>
      <c r="G30" s="17">
        <v>10</v>
      </c>
      <c r="H30" s="20">
        <v>11200</v>
      </c>
    </row>
    <row r="31" spans="1:8" s="3" customFormat="1" ht="30" customHeight="1" x14ac:dyDescent="0.3">
      <c r="A31" s="14">
        <v>2</v>
      </c>
      <c r="B31" s="15" t="s">
        <v>671</v>
      </c>
      <c r="C31" s="16">
        <v>0.78333333333333333</v>
      </c>
      <c r="D31" s="17" t="s">
        <v>672</v>
      </c>
      <c r="E31" s="18" t="s">
        <v>1256</v>
      </c>
      <c r="F31" s="19" t="s">
        <v>1584</v>
      </c>
      <c r="G31" s="17">
        <v>6</v>
      </c>
      <c r="H31" s="20">
        <v>128000</v>
      </c>
    </row>
    <row r="32" spans="1:8" s="3" customFormat="1" ht="30" customHeight="1" thickBot="1" x14ac:dyDescent="0.35">
      <c r="A32" s="21">
        <v>3</v>
      </c>
      <c r="B32" s="40" t="s">
        <v>673</v>
      </c>
      <c r="C32" s="41">
        <v>0.86875000000000002</v>
      </c>
      <c r="D32" s="23" t="s">
        <v>674</v>
      </c>
      <c r="E32" s="35" t="s">
        <v>1257</v>
      </c>
      <c r="F32" s="22" t="s">
        <v>1585</v>
      </c>
      <c r="G32" s="23">
        <v>3</v>
      </c>
      <c r="H32" s="24">
        <v>70000</v>
      </c>
    </row>
    <row r="33" spans="1:8" ht="24.95" customHeight="1" x14ac:dyDescent="0.3">
      <c r="A33" s="122" t="s">
        <v>1481</v>
      </c>
      <c r="B33" s="123"/>
      <c r="C33" s="123"/>
      <c r="D33" s="123"/>
      <c r="E33" s="123"/>
      <c r="F33" s="123"/>
      <c r="G33" s="124"/>
      <c r="H33" s="107">
        <f>SUM(H30:H32)</f>
        <v>209200</v>
      </c>
    </row>
    <row r="34" spans="1:8" s="3" customFormat="1" ht="30" customHeight="1" thickBot="1" x14ac:dyDescent="0.35">
      <c r="A34" s="21">
        <v>1</v>
      </c>
      <c r="B34" s="40" t="s">
        <v>853</v>
      </c>
      <c r="C34" s="41">
        <v>0.51041666666666663</v>
      </c>
      <c r="D34" s="23" t="s">
        <v>854</v>
      </c>
      <c r="E34" s="35" t="s">
        <v>1258</v>
      </c>
      <c r="F34" s="22" t="s">
        <v>934</v>
      </c>
      <c r="G34" s="23">
        <v>6</v>
      </c>
      <c r="H34" s="24">
        <v>56000</v>
      </c>
    </row>
    <row r="35" spans="1:8" ht="24.95" customHeight="1" x14ac:dyDescent="0.3">
      <c r="A35" s="122" t="s">
        <v>1428</v>
      </c>
      <c r="B35" s="123"/>
      <c r="C35" s="123"/>
      <c r="D35" s="123"/>
      <c r="E35" s="123"/>
      <c r="F35" s="123"/>
      <c r="G35" s="124"/>
      <c r="H35" s="107">
        <f>SUM(H34:H34)</f>
        <v>56000</v>
      </c>
    </row>
    <row r="36" spans="1:8" s="3" customFormat="1" ht="30" customHeight="1" thickBot="1" x14ac:dyDescent="0.35">
      <c r="A36" s="21">
        <v>1</v>
      </c>
      <c r="B36" s="40" t="s">
        <v>955</v>
      </c>
      <c r="C36" s="41">
        <v>0.77708333333333324</v>
      </c>
      <c r="D36" s="23" t="s">
        <v>956</v>
      </c>
      <c r="E36" s="35" t="s">
        <v>1259</v>
      </c>
      <c r="F36" s="22" t="s">
        <v>957</v>
      </c>
      <c r="G36" s="23">
        <v>2</v>
      </c>
      <c r="H36" s="24">
        <v>18100</v>
      </c>
    </row>
    <row r="37" spans="1:8" ht="24.95" customHeight="1" x14ac:dyDescent="0.3">
      <c r="A37" s="122" t="s">
        <v>1482</v>
      </c>
      <c r="B37" s="123"/>
      <c r="C37" s="123"/>
      <c r="D37" s="123"/>
      <c r="E37" s="123"/>
      <c r="F37" s="123"/>
      <c r="G37" s="124"/>
      <c r="H37" s="107">
        <f>SUM(H36:H36)</f>
        <v>18100</v>
      </c>
    </row>
    <row r="38" spans="1:8" s="3" customFormat="1" ht="30" customHeight="1" x14ac:dyDescent="0.3">
      <c r="A38" s="14">
        <v>1</v>
      </c>
      <c r="B38" s="15" t="s">
        <v>1087</v>
      </c>
      <c r="C38" s="16">
        <v>0.48819444444444443</v>
      </c>
      <c r="D38" s="17" t="s">
        <v>1091</v>
      </c>
      <c r="E38" s="18" t="s">
        <v>1260</v>
      </c>
      <c r="F38" s="19" t="s">
        <v>1095</v>
      </c>
      <c r="G38" s="17">
        <v>4</v>
      </c>
      <c r="H38" s="20">
        <v>64000</v>
      </c>
    </row>
    <row r="39" spans="1:8" s="3" customFormat="1" ht="30" customHeight="1" x14ac:dyDescent="0.3">
      <c r="A39" s="14">
        <v>2</v>
      </c>
      <c r="B39" s="15" t="s">
        <v>1088</v>
      </c>
      <c r="C39" s="16">
        <v>0.52916666666666667</v>
      </c>
      <c r="D39" s="17" t="s">
        <v>1092</v>
      </c>
      <c r="E39" s="18" t="s">
        <v>1261</v>
      </c>
      <c r="F39" s="19" t="s">
        <v>1096</v>
      </c>
      <c r="G39" s="17">
        <v>3</v>
      </c>
      <c r="H39" s="20">
        <v>10500</v>
      </c>
    </row>
    <row r="40" spans="1:8" s="3" customFormat="1" ht="30" customHeight="1" x14ac:dyDescent="0.3">
      <c r="A40" s="14">
        <v>3</v>
      </c>
      <c r="B40" s="15" t="s">
        <v>1089</v>
      </c>
      <c r="C40" s="16">
        <v>0.83472222222222225</v>
      </c>
      <c r="D40" s="17" t="s">
        <v>1093</v>
      </c>
      <c r="E40" s="18" t="s">
        <v>1262</v>
      </c>
      <c r="F40" s="19" t="s">
        <v>1097</v>
      </c>
      <c r="G40" s="17">
        <v>10</v>
      </c>
      <c r="H40" s="20">
        <v>150000</v>
      </c>
    </row>
    <row r="41" spans="1:8" s="3" customFormat="1" ht="30" customHeight="1" thickBot="1" x14ac:dyDescent="0.35">
      <c r="A41" s="21">
        <v>4</v>
      </c>
      <c r="B41" s="40" t="s">
        <v>1090</v>
      </c>
      <c r="C41" s="41">
        <v>0.50208333333333333</v>
      </c>
      <c r="D41" s="23" t="s">
        <v>1094</v>
      </c>
      <c r="E41" s="35" t="s">
        <v>1263</v>
      </c>
      <c r="F41" s="22" t="s">
        <v>1098</v>
      </c>
      <c r="G41" s="23">
        <v>3</v>
      </c>
      <c r="H41" s="24">
        <v>40000</v>
      </c>
    </row>
    <row r="42" spans="1:8" ht="24.95" customHeight="1" x14ac:dyDescent="0.3">
      <c r="A42" s="122" t="s">
        <v>1483</v>
      </c>
      <c r="B42" s="123"/>
      <c r="C42" s="123"/>
      <c r="D42" s="123"/>
      <c r="E42" s="123"/>
      <c r="F42" s="123"/>
      <c r="G42" s="124"/>
      <c r="H42" s="107">
        <f>SUM(H38:H41)</f>
        <v>264500</v>
      </c>
    </row>
    <row r="43" spans="1:8" s="3" customFormat="1" ht="30" customHeight="1" x14ac:dyDescent="0.3">
      <c r="A43" s="14">
        <v>1</v>
      </c>
      <c r="B43" s="15" t="s">
        <v>1243</v>
      </c>
      <c r="C43" s="82">
        <v>0.47986111111111113</v>
      </c>
      <c r="D43" s="49" t="s">
        <v>1245</v>
      </c>
      <c r="E43" s="47" t="s">
        <v>1264</v>
      </c>
      <c r="F43" s="61" t="s">
        <v>1252</v>
      </c>
      <c r="G43" s="46">
        <v>5</v>
      </c>
      <c r="H43" s="61">
        <v>37000</v>
      </c>
    </row>
    <row r="44" spans="1:8" s="3" customFormat="1" ht="30" customHeight="1" x14ac:dyDescent="0.3">
      <c r="A44" s="14">
        <v>2</v>
      </c>
      <c r="B44" s="15" t="s">
        <v>1243</v>
      </c>
      <c r="C44" s="82">
        <v>0.84930555555555554</v>
      </c>
      <c r="D44" s="49" t="s">
        <v>1246</v>
      </c>
      <c r="E44" s="47" t="s">
        <v>1249</v>
      </c>
      <c r="F44" s="61" t="s">
        <v>1253</v>
      </c>
      <c r="G44" s="46">
        <v>10</v>
      </c>
      <c r="H44" s="61">
        <v>200000</v>
      </c>
    </row>
    <row r="45" spans="1:8" s="3" customFormat="1" ht="30" customHeight="1" x14ac:dyDescent="0.3">
      <c r="A45" s="14">
        <v>3</v>
      </c>
      <c r="B45" s="15" t="s">
        <v>1244</v>
      </c>
      <c r="C45" s="82">
        <v>0.4909722222222222</v>
      </c>
      <c r="D45" s="49" t="s">
        <v>1247</v>
      </c>
      <c r="E45" s="47" t="s">
        <v>1251</v>
      </c>
      <c r="F45" s="61" t="s">
        <v>1254</v>
      </c>
      <c r="G45" s="46">
        <v>4</v>
      </c>
      <c r="H45" s="61">
        <v>18000</v>
      </c>
    </row>
    <row r="46" spans="1:8" s="3" customFormat="1" ht="30" customHeight="1" thickBot="1" x14ac:dyDescent="0.35">
      <c r="A46" s="21">
        <v>4</v>
      </c>
      <c r="B46" s="40" t="s">
        <v>1244</v>
      </c>
      <c r="C46" s="110">
        <v>0.57847222222222217</v>
      </c>
      <c r="D46" s="69" t="s">
        <v>1248</v>
      </c>
      <c r="E46" s="66" t="s">
        <v>1250</v>
      </c>
      <c r="F46" s="67" t="s">
        <v>1255</v>
      </c>
      <c r="G46" s="65">
        <v>4</v>
      </c>
      <c r="H46" s="67">
        <v>39000</v>
      </c>
    </row>
    <row r="47" spans="1:8" ht="24.95" customHeight="1" x14ac:dyDescent="0.3">
      <c r="A47" s="122" t="s">
        <v>1484</v>
      </c>
      <c r="B47" s="123"/>
      <c r="C47" s="123"/>
      <c r="D47" s="123"/>
      <c r="E47" s="123"/>
      <c r="F47" s="123"/>
      <c r="G47" s="124"/>
      <c r="H47" s="97">
        <f>SUM(H34:H46)</f>
        <v>971200</v>
      </c>
    </row>
    <row r="48" spans="1:8" s="3" customFormat="1" ht="30" customHeight="1" x14ac:dyDescent="0.3">
      <c r="A48" s="14">
        <v>1</v>
      </c>
      <c r="B48" s="44" t="s">
        <v>1265</v>
      </c>
      <c r="C48" s="82">
        <v>0.82361111111111107</v>
      </c>
      <c r="D48" s="49" t="s">
        <v>1270</v>
      </c>
      <c r="E48" s="47" t="s">
        <v>1276</v>
      </c>
      <c r="F48" s="61" t="s">
        <v>1282</v>
      </c>
      <c r="G48" s="46">
        <v>5</v>
      </c>
      <c r="H48" s="61">
        <v>81000</v>
      </c>
    </row>
    <row r="49" spans="1:8" s="3" customFormat="1" ht="30" customHeight="1" x14ac:dyDescent="0.3">
      <c r="A49" s="14">
        <v>2</v>
      </c>
      <c r="B49" s="44" t="s">
        <v>1266</v>
      </c>
      <c r="C49" s="82">
        <v>0.53263888888888888</v>
      </c>
      <c r="D49" s="49" t="s">
        <v>1271</v>
      </c>
      <c r="E49" s="47" t="s">
        <v>1277</v>
      </c>
      <c r="F49" s="61" t="s">
        <v>1283</v>
      </c>
      <c r="G49" s="46">
        <v>3</v>
      </c>
      <c r="H49" s="61">
        <v>18000</v>
      </c>
    </row>
    <row r="50" spans="1:8" s="3" customFormat="1" ht="30" customHeight="1" x14ac:dyDescent="0.3">
      <c r="A50" s="14">
        <v>3</v>
      </c>
      <c r="B50" s="44" t="s">
        <v>1267</v>
      </c>
      <c r="C50" s="82">
        <v>0.40069444444444446</v>
      </c>
      <c r="D50" s="49" t="s">
        <v>1272</v>
      </c>
      <c r="E50" s="47" t="s">
        <v>1278</v>
      </c>
      <c r="F50" s="61" t="s">
        <v>1284</v>
      </c>
      <c r="G50" s="46">
        <v>4</v>
      </c>
      <c r="H50" s="61">
        <v>9000</v>
      </c>
    </row>
    <row r="51" spans="1:8" s="3" customFormat="1" ht="30" customHeight="1" x14ac:dyDescent="0.3">
      <c r="A51" s="14">
        <v>4</v>
      </c>
      <c r="B51" s="44" t="s">
        <v>1267</v>
      </c>
      <c r="C51" s="82">
        <v>0.53125</v>
      </c>
      <c r="D51" s="49" t="s">
        <v>1273</v>
      </c>
      <c r="E51" s="47" t="s">
        <v>1279</v>
      </c>
      <c r="F51" s="61" t="s">
        <v>1285</v>
      </c>
      <c r="G51" s="46">
        <v>5</v>
      </c>
      <c r="H51" s="61">
        <v>16900</v>
      </c>
    </row>
    <row r="52" spans="1:8" s="3" customFormat="1" ht="30" customHeight="1" x14ac:dyDescent="0.3">
      <c r="A52" s="46">
        <v>5</v>
      </c>
      <c r="B52" s="44" t="s">
        <v>1268</v>
      </c>
      <c r="C52" s="82">
        <v>0.54027777777777775</v>
      </c>
      <c r="D52" s="49" t="s">
        <v>1274</v>
      </c>
      <c r="E52" s="47" t="s">
        <v>1280</v>
      </c>
      <c r="F52" s="61" t="s">
        <v>1286</v>
      </c>
      <c r="G52" s="46">
        <v>4</v>
      </c>
      <c r="H52" s="61">
        <v>15000</v>
      </c>
    </row>
    <row r="53" spans="1:8" s="3" customFormat="1" ht="30" customHeight="1" thickBot="1" x14ac:dyDescent="0.35">
      <c r="A53" s="65">
        <v>6</v>
      </c>
      <c r="B53" s="63" t="s">
        <v>1269</v>
      </c>
      <c r="C53" s="110">
        <v>0.5</v>
      </c>
      <c r="D53" s="69" t="s">
        <v>1275</v>
      </c>
      <c r="E53" s="66" t="s">
        <v>1281</v>
      </c>
      <c r="F53" s="67" t="s">
        <v>1287</v>
      </c>
      <c r="G53" s="65">
        <v>3</v>
      </c>
      <c r="H53" s="67">
        <v>40000</v>
      </c>
    </row>
    <row r="54" spans="1:8" ht="24.95" customHeight="1" x14ac:dyDescent="0.3">
      <c r="A54" s="122" t="s">
        <v>1485</v>
      </c>
      <c r="B54" s="123"/>
      <c r="C54" s="123"/>
      <c r="D54" s="123"/>
      <c r="E54" s="123"/>
      <c r="F54" s="123"/>
      <c r="G54" s="124"/>
      <c r="H54" s="97">
        <f>SUM(H48:H53)</f>
        <v>179900</v>
      </c>
    </row>
  </sheetData>
  <mergeCells count="12">
    <mergeCell ref="A8:G8"/>
    <mergeCell ref="A54:G54"/>
    <mergeCell ref="A47:G47"/>
    <mergeCell ref="A42:G42"/>
    <mergeCell ref="A37:G37"/>
    <mergeCell ref="A35:G35"/>
    <mergeCell ref="A33:G33"/>
    <mergeCell ref="A29:G29"/>
    <mergeCell ref="A27:G27"/>
    <mergeCell ref="A25:G25"/>
    <mergeCell ref="A19:G19"/>
    <mergeCell ref="A14:G14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="90" zoomScaleNormal="90" workbookViewId="0">
      <pane ySplit="3" topLeftCell="A4" activePane="bottomLeft" state="frozen"/>
      <selection pane="bottomLeft" activeCell="K41" sqref="K41"/>
    </sheetView>
  </sheetViews>
  <sheetFormatPr defaultRowHeight="16.5" x14ac:dyDescent="0.3"/>
  <cols>
    <col min="1" max="1" width="6.875" style="4" customWidth="1"/>
    <col min="2" max="3" width="9.875" style="4" customWidth="1"/>
    <col min="4" max="4" width="28.875" style="4" bestFit="1" customWidth="1"/>
    <col min="5" max="5" width="23.125" style="4" bestFit="1" customWidth="1"/>
    <col min="6" max="6" width="39" style="4" bestFit="1" customWidth="1"/>
    <col min="7" max="7" width="9.5" style="4" customWidth="1"/>
    <col min="8" max="8" width="12.875" style="4" customWidth="1"/>
    <col min="9" max="16384" width="9" style="4"/>
  </cols>
  <sheetData>
    <row r="1" spans="1:8" s="5" customFormat="1" ht="24" customHeight="1" x14ac:dyDescent="0.3">
      <c r="A1" s="78" t="s">
        <v>37</v>
      </c>
      <c r="B1" s="79"/>
      <c r="C1" s="79"/>
      <c r="D1" s="79"/>
      <c r="E1" s="79"/>
      <c r="F1" s="79"/>
    </row>
    <row r="2" spans="1:8" s="6" customFormat="1" ht="21.75" customHeight="1" x14ac:dyDescent="0.3">
      <c r="A2" s="10" t="s">
        <v>12</v>
      </c>
      <c r="B2" s="11"/>
      <c r="C2" s="11"/>
      <c r="D2" s="11"/>
      <c r="E2" s="11"/>
    </row>
    <row r="3" spans="1:8" s="1" customFormat="1" ht="24.95" customHeight="1" x14ac:dyDescent="0.3">
      <c r="A3" s="12" t="s">
        <v>1</v>
      </c>
      <c r="B3" s="13" t="s">
        <v>13</v>
      </c>
      <c r="C3" s="13" t="s">
        <v>15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8" customFormat="1" ht="30" customHeight="1" thickBot="1" x14ac:dyDescent="0.35">
      <c r="A4" s="21">
        <v>1</v>
      </c>
      <c r="B4" s="40" t="s">
        <v>38</v>
      </c>
      <c r="C4" s="41">
        <v>0.51041666666666663</v>
      </c>
      <c r="D4" s="23" t="s">
        <v>39</v>
      </c>
      <c r="E4" s="35" t="s">
        <v>40</v>
      </c>
      <c r="F4" s="22" t="s">
        <v>1602</v>
      </c>
      <c r="G4" s="23">
        <v>5</v>
      </c>
      <c r="H4" s="24">
        <v>60000</v>
      </c>
    </row>
    <row r="5" spans="1:8" s="7" customFormat="1" ht="24.95" customHeight="1" x14ac:dyDescent="0.3">
      <c r="A5" s="122" t="s">
        <v>1111</v>
      </c>
      <c r="B5" s="123"/>
      <c r="C5" s="123"/>
      <c r="D5" s="123"/>
      <c r="E5" s="123"/>
      <c r="F5" s="123"/>
      <c r="G5" s="124"/>
      <c r="H5" s="107">
        <f>SUM(H4:H4)</f>
        <v>60000</v>
      </c>
    </row>
    <row r="6" spans="1:8" s="56" customFormat="1" ht="30" customHeight="1" thickBot="1" x14ac:dyDescent="0.35">
      <c r="A6" s="21">
        <v>1</v>
      </c>
      <c r="B6" s="40" t="s">
        <v>230</v>
      </c>
      <c r="C6" s="41">
        <v>0.51666666666666672</v>
      </c>
      <c r="D6" s="23" t="s">
        <v>231</v>
      </c>
      <c r="E6" s="35" t="s">
        <v>232</v>
      </c>
      <c r="F6" s="22" t="s">
        <v>1603</v>
      </c>
      <c r="G6" s="23">
        <v>5</v>
      </c>
      <c r="H6" s="24">
        <v>30300</v>
      </c>
    </row>
    <row r="7" spans="1:8" ht="24.95" customHeight="1" x14ac:dyDescent="0.3">
      <c r="A7" s="122" t="s">
        <v>1424</v>
      </c>
      <c r="B7" s="123"/>
      <c r="C7" s="123"/>
      <c r="D7" s="123"/>
      <c r="E7" s="123"/>
      <c r="F7" s="123"/>
      <c r="G7" s="124"/>
      <c r="H7" s="107">
        <f>SUM(H6:H6)</f>
        <v>30300</v>
      </c>
    </row>
    <row r="8" spans="1:8" ht="30" customHeight="1" x14ac:dyDescent="0.3">
      <c r="A8" s="14">
        <v>1</v>
      </c>
      <c r="B8" s="15" t="s">
        <v>646</v>
      </c>
      <c r="C8" s="16">
        <v>0.51597222222222217</v>
      </c>
      <c r="D8" s="17" t="s">
        <v>632</v>
      </c>
      <c r="E8" s="18" t="s">
        <v>633</v>
      </c>
      <c r="F8" s="19" t="s">
        <v>1604</v>
      </c>
      <c r="G8" s="17">
        <v>10</v>
      </c>
      <c r="H8" s="20">
        <v>143000</v>
      </c>
    </row>
    <row r="9" spans="1:8" ht="30" customHeight="1" thickBot="1" x14ac:dyDescent="0.35">
      <c r="A9" s="21">
        <v>2</v>
      </c>
      <c r="B9" s="40" t="s">
        <v>647</v>
      </c>
      <c r="C9" s="41">
        <v>0.5395833333333333</v>
      </c>
      <c r="D9" s="23" t="s">
        <v>634</v>
      </c>
      <c r="E9" s="35" t="s">
        <v>635</v>
      </c>
      <c r="F9" s="22" t="s">
        <v>1605</v>
      </c>
      <c r="G9" s="23">
        <v>9</v>
      </c>
      <c r="H9" s="24">
        <v>153000</v>
      </c>
    </row>
    <row r="10" spans="1:8" ht="24.95" customHeight="1" x14ac:dyDescent="0.3">
      <c r="A10" s="122" t="s">
        <v>1113</v>
      </c>
      <c r="B10" s="123"/>
      <c r="C10" s="123"/>
      <c r="D10" s="123"/>
      <c r="E10" s="123"/>
      <c r="F10" s="123"/>
      <c r="G10" s="124"/>
      <c r="H10" s="107">
        <f>SUM(H8:H8)</f>
        <v>143000</v>
      </c>
    </row>
    <row r="11" spans="1:8" ht="30" customHeight="1" x14ac:dyDescent="0.3">
      <c r="A11" s="14">
        <v>1</v>
      </c>
      <c r="B11" s="15" t="s">
        <v>648</v>
      </c>
      <c r="C11" s="16">
        <v>0.68541666666666667</v>
      </c>
      <c r="D11" s="17" t="s">
        <v>636</v>
      </c>
      <c r="E11" s="18" t="s">
        <v>637</v>
      </c>
      <c r="F11" s="19" t="s">
        <v>1606</v>
      </c>
      <c r="G11" s="17">
        <v>3</v>
      </c>
      <c r="H11" s="20">
        <v>12500</v>
      </c>
    </row>
    <row r="12" spans="1:8" ht="30" customHeight="1" x14ac:dyDescent="0.3">
      <c r="A12" s="14">
        <v>2</v>
      </c>
      <c r="B12" s="15" t="s">
        <v>649</v>
      </c>
      <c r="C12" s="16">
        <v>0.53263888888888888</v>
      </c>
      <c r="D12" s="17" t="s">
        <v>638</v>
      </c>
      <c r="E12" s="18" t="s">
        <v>639</v>
      </c>
      <c r="F12" s="19" t="s">
        <v>1607</v>
      </c>
      <c r="G12" s="17">
        <v>6</v>
      </c>
      <c r="H12" s="20">
        <v>92000</v>
      </c>
    </row>
    <row r="13" spans="1:8" ht="30" customHeight="1" x14ac:dyDescent="0.3">
      <c r="A13" s="14">
        <v>3</v>
      </c>
      <c r="B13" s="15" t="s">
        <v>654</v>
      </c>
      <c r="C13" s="16">
        <v>0.53611111111111109</v>
      </c>
      <c r="D13" s="17" t="s">
        <v>640</v>
      </c>
      <c r="E13" s="18" t="s">
        <v>641</v>
      </c>
      <c r="F13" s="19" t="s">
        <v>1608</v>
      </c>
      <c r="G13" s="17">
        <v>14</v>
      </c>
      <c r="H13" s="20">
        <v>54000</v>
      </c>
    </row>
    <row r="14" spans="1:8" ht="30" customHeight="1" x14ac:dyDescent="0.3">
      <c r="A14" s="14">
        <v>4</v>
      </c>
      <c r="B14" s="15" t="s">
        <v>655</v>
      </c>
      <c r="C14" s="16">
        <v>0.5</v>
      </c>
      <c r="D14" s="17" t="s">
        <v>642</v>
      </c>
      <c r="E14" s="18" t="s">
        <v>643</v>
      </c>
      <c r="F14" s="19" t="s">
        <v>1609</v>
      </c>
      <c r="G14" s="17">
        <v>3</v>
      </c>
      <c r="H14" s="20">
        <v>69900</v>
      </c>
    </row>
    <row r="15" spans="1:8" ht="30" customHeight="1" thickBot="1" x14ac:dyDescent="0.35">
      <c r="A15" s="21">
        <v>5</v>
      </c>
      <c r="B15" s="40" t="s">
        <v>656</v>
      </c>
      <c r="C15" s="41">
        <v>0.50694444444444442</v>
      </c>
      <c r="D15" s="23" t="s">
        <v>644</v>
      </c>
      <c r="E15" s="35" t="s">
        <v>645</v>
      </c>
      <c r="F15" s="22" t="s">
        <v>1610</v>
      </c>
      <c r="G15" s="23">
        <v>3</v>
      </c>
      <c r="H15" s="24">
        <v>14000</v>
      </c>
    </row>
    <row r="16" spans="1:8" ht="24.95" customHeight="1" x14ac:dyDescent="0.3">
      <c r="A16" s="122" t="s">
        <v>1486</v>
      </c>
      <c r="B16" s="123"/>
      <c r="C16" s="123"/>
      <c r="D16" s="123"/>
      <c r="E16" s="123"/>
      <c r="F16" s="123"/>
      <c r="G16" s="124"/>
      <c r="H16" s="107">
        <f>SUM(H11:H15)</f>
        <v>242400</v>
      </c>
    </row>
    <row r="17" spans="1:8" ht="30" customHeight="1" x14ac:dyDescent="0.3">
      <c r="A17" s="14">
        <v>1</v>
      </c>
      <c r="B17" s="15" t="s">
        <v>657</v>
      </c>
      <c r="C17" s="16">
        <v>0.60277777777777775</v>
      </c>
      <c r="D17" s="17" t="s">
        <v>650</v>
      </c>
      <c r="E17" s="18" t="s">
        <v>651</v>
      </c>
      <c r="F17" s="19" t="s">
        <v>1611</v>
      </c>
      <c r="G17" s="17">
        <v>2</v>
      </c>
      <c r="H17" s="20">
        <v>11100</v>
      </c>
    </row>
    <row r="18" spans="1:8" ht="30" customHeight="1" thickBot="1" x14ac:dyDescent="0.35">
      <c r="A18" s="21">
        <v>2</v>
      </c>
      <c r="B18" s="40" t="s">
        <v>658</v>
      </c>
      <c r="C18" s="41">
        <v>0.68958333333333333</v>
      </c>
      <c r="D18" s="23" t="s">
        <v>652</v>
      </c>
      <c r="E18" s="35" t="s">
        <v>653</v>
      </c>
      <c r="F18" s="22" t="s">
        <v>1612</v>
      </c>
      <c r="G18" s="23">
        <v>6</v>
      </c>
      <c r="H18" s="24">
        <v>25400</v>
      </c>
    </row>
    <row r="19" spans="1:8" ht="24.95" customHeight="1" x14ac:dyDescent="0.3">
      <c r="A19" s="122" t="s">
        <v>1480</v>
      </c>
      <c r="B19" s="123"/>
      <c r="C19" s="123"/>
      <c r="D19" s="123"/>
      <c r="E19" s="123"/>
      <c r="F19" s="123"/>
      <c r="G19" s="124"/>
      <c r="H19" s="107">
        <f>SUM(H17:H18)</f>
        <v>36500</v>
      </c>
    </row>
    <row r="20" spans="1:8" s="3" customFormat="1" ht="30" customHeight="1" x14ac:dyDescent="0.3">
      <c r="A20" s="14">
        <v>1</v>
      </c>
      <c r="B20" s="15" t="s">
        <v>675</v>
      </c>
      <c r="C20" s="16">
        <v>0.52361111111111114</v>
      </c>
      <c r="D20" s="17" t="s">
        <v>676</v>
      </c>
      <c r="E20" s="18" t="s">
        <v>677</v>
      </c>
      <c r="F20" s="19" t="s">
        <v>1613</v>
      </c>
      <c r="G20" s="17">
        <v>5</v>
      </c>
      <c r="H20" s="20">
        <v>57000</v>
      </c>
    </row>
    <row r="21" spans="1:8" s="3" customFormat="1" ht="30" customHeight="1" thickBot="1" x14ac:dyDescent="0.35">
      <c r="A21" s="21">
        <v>2</v>
      </c>
      <c r="B21" s="40" t="s">
        <v>678</v>
      </c>
      <c r="C21" s="41">
        <v>0.54166666666666663</v>
      </c>
      <c r="D21" s="23" t="s">
        <v>679</v>
      </c>
      <c r="E21" s="35" t="s">
        <v>680</v>
      </c>
      <c r="F21" s="22" t="s">
        <v>1614</v>
      </c>
      <c r="G21" s="23">
        <v>8</v>
      </c>
      <c r="H21" s="24">
        <v>240000</v>
      </c>
    </row>
    <row r="22" spans="1:8" ht="24.95" customHeight="1" x14ac:dyDescent="0.3">
      <c r="A22" s="122" t="s">
        <v>1116</v>
      </c>
      <c r="B22" s="123"/>
      <c r="C22" s="123"/>
      <c r="D22" s="123"/>
      <c r="E22" s="123"/>
      <c r="F22" s="123"/>
      <c r="G22" s="124"/>
      <c r="H22" s="107">
        <f>SUM(H20:H21)</f>
        <v>297000</v>
      </c>
    </row>
    <row r="23" spans="1:8" ht="30" customHeight="1" x14ac:dyDescent="0.3">
      <c r="A23" s="17">
        <v>1</v>
      </c>
      <c r="B23" s="15" t="s">
        <v>681</v>
      </c>
      <c r="C23" s="16">
        <v>0.56597222222222221</v>
      </c>
      <c r="D23" s="17" t="s">
        <v>683</v>
      </c>
      <c r="E23" s="18" t="s">
        <v>685</v>
      </c>
      <c r="F23" s="19" t="s">
        <v>1615</v>
      </c>
      <c r="G23" s="17">
        <v>7</v>
      </c>
      <c r="H23" s="84">
        <v>161000</v>
      </c>
    </row>
    <row r="24" spans="1:8" ht="30" customHeight="1" thickBot="1" x14ac:dyDescent="0.35">
      <c r="A24" s="23">
        <v>2</v>
      </c>
      <c r="B24" s="40" t="s">
        <v>682</v>
      </c>
      <c r="C24" s="41">
        <v>0.41736111111111113</v>
      </c>
      <c r="D24" s="23" t="s">
        <v>684</v>
      </c>
      <c r="E24" s="35" t="s">
        <v>653</v>
      </c>
      <c r="F24" s="22" t="s">
        <v>1616</v>
      </c>
      <c r="G24" s="23">
        <v>2</v>
      </c>
      <c r="H24" s="106">
        <v>9500</v>
      </c>
    </row>
    <row r="25" spans="1:8" ht="24.95" customHeight="1" x14ac:dyDescent="0.3">
      <c r="A25" s="122" t="s">
        <v>1487</v>
      </c>
      <c r="B25" s="123"/>
      <c r="C25" s="123"/>
      <c r="D25" s="123"/>
      <c r="E25" s="123"/>
      <c r="F25" s="123"/>
      <c r="G25" s="124"/>
      <c r="H25" s="107">
        <f>SUM(H23:H24)</f>
        <v>170500</v>
      </c>
    </row>
    <row r="26" spans="1:8" ht="30" customHeight="1" x14ac:dyDescent="0.3">
      <c r="A26" s="17">
        <v>1</v>
      </c>
      <c r="B26" s="15" t="s">
        <v>855</v>
      </c>
      <c r="C26" s="16">
        <v>0.50138888888888888</v>
      </c>
      <c r="D26" s="17" t="s">
        <v>858</v>
      </c>
      <c r="E26" s="18" t="s">
        <v>861</v>
      </c>
      <c r="F26" s="19" t="s">
        <v>1617</v>
      </c>
      <c r="G26" s="17">
        <v>4</v>
      </c>
      <c r="H26" s="84">
        <v>47050</v>
      </c>
    </row>
    <row r="27" spans="1:8" ht="30" customHeight="1" x14ac:dyDescent="0.3">
      <c r="A27" s="17">
        <v>2</v>
      </c>
      <c r="B27" s="15" t="s">
        <v>856</v>
      </c>
      <c r="C27" s="16">
        <v>0.49722222222222223</v>
      </c>
      <c r="D27" s="17" t="s">
        <v>859</v>
      </c>
      <c r="E27" s="18" t="s">
        <v>862</v>
      </c>
      <c r="F27" s="19" t="s">
        <v>1618</v>
      </c>
      <c r="G27" s="17">
        <v>3</v>
      </c>
      <c r="H27" s="84">
        <v>24600</v>
      </c>
    </row>
    <row r="28" spans="1:8" ht="30" customHeight="1" thickBot="1" x14ac:dyDescent="0.35">
      <c r="A28" s="23">
        <v>3</v>
      </c>
      <c r="B28" s="40" t="s">
        <v>857</v>
      </c>
      <c r="C28" s="41">
        <v>0.52638888888888891</v>
      </c>
      <c r="D28" s="23" t="s">
        <v>860</v>
      </c>
      <c r="E28" s="35" t="s">
        <v>863</v>
      </c>
      <c r="F28" s="22" t="s">
        <v>1619</v>
      </c>
      <c r="G28" s="23">
        <v>4</v>
      </c>
      <c r="H28" s="106">
        <v>47500</v>
      </c>
    </row>
    <row r="29" spans="1:8" ht="24.95" customHeight="1" x14ac:dyDescent="0.3">
      <c r="A29" s="122" t="s">
        <v>1488</v>
      </c>
      <c r="B29" s="123"/>
      <c r="C29" s="123"/>
      <c r="D29" s="123"/>
      <c r="E29" s="123"/>
      <c r="F29" s="123"/>
      <c r="G29" s="124"/>
      <c r="H29" s="107">
        <f>SUM(H26:H28)</f>
        <v>119150</v>
      </c>
    </row>
    <row r="30" spans="1:8" ht="30" customHeight="1" x14ac:dyDescent="0.3">
      <c r="A30" s="17">
        <v>1</v>
      </c>
      <c r="B30" s="15" t="s">
        <v>1068</v>
      </c>
      <c r="C30" s="16">
        <v>0.51736111111111105</v>
      </c>
      <c r="D30" s="17" t="s">
        <v>1072</v>
      </c>
      <c r="E30" s="18" t="s">
        <v>1077</v>
      </c>
      <c r="F30" s="19" t="s">
        <v>1620</v>
      </c>
      <c r="G30" s="17">
        <v>7</v>
      </c>
      <c r="H30" s="84">
        <v>114000</v>
      </c>
    </row>
    <row r="31" spans="1:8" ht="30" customHeight="1" x14ac:dyDescent="0.3">
      <c r="A31" s="17">
        <v>2</v>
      </c>
      <c r="B31" s="15" t="s">
        <v>1069</v>
      </c>
      <c r="C31" s="16">
        <v>0.51944444444444449</v>
      </c>
      <c r="D31" s="17" t="s">
        <v>1073</v>
      </c>
      <c r="E31" s="18" t="s">
        <v>1078</v>
      </c>
      <c r="F31" s="19" t="s">
        <v>1621</v>
      </c>
      <c r="G31" s="17">
        <v>7</v>
      </c>
      <c r="H31" s="84">
        <v>21500</v>
      </c>
    </row>
    <row r="32" spans="1:8" ht="30" customHeight="1" x14ac:dyDescent="0.3">
      <c r="A32" s="17">
        <v>3</v>
      </c>
      <c r="B32" s="15" t="s">
        <v>1070</v>
      </c>
      <c r="C32" s="16">
        <v>0.51180555555555551</v>
      </c>
      <c r="D32" s="17" t="s">
        <v>1074</v>
      </c>
      <c r="E32" s="18" t="s">
        <v>1079</v>
      </c>
      <c r="F32" s="19" t="s">
        <v>1622</v>
      </c>
      <c r="G32" s="17">
        <v>6</v>
      </c>
      <c r="H32" s="84">
        <v>85500</v>
      </c>
    </row>
    <row r="33" spans="1:8" ht="30" customHeight="1" x14ac:dyDescent="0.3">
      <c r="A33" s="17">
        <v>4</v>
      </c>
      <c r="B33" s="15" t="s">
        <v>1070</v>
      </c>
      <c r="C33" s="16">
        <v>0.51597222222222217</v>
      </c>
      <c r="D33" s="17" t="s">
        <v>1074</v>
      </c>
      <c r="E33" s="18" t="s">
        <v>1080</v>
      </c>
      <c r="F33" s="19" t="s">
        <v>1623</v>
      </c>
      <c r="G33" s="17">
        <v>6</v>
      </c>
      <c r="H33" s="84">
        <v>22050</v>
      </c>
    </row>
    <row r="34" spans="1:8" ht="30" customHeight="1" x14ac:dyDescent="0.3">
      <c r="A34" s="17">
        <v>5</v>
      </c>
      <c r="B34" s="15" t="s">
        <v>1070</v>
      </c>
      <c r="C34" s="16">
        <v>0.58472222222222225</v>
      </c>
      <c r="D34" s="17" t="s">
        <v>1075</v>
      </c>
      <c r="E34" s="18" t="s">
        <v>1081</v>
      </c>
      <c r="F34" s="19" t="s">
        <v>1624</v>
      </c>
      <c r="G34" s="17">
        <v>6</v>
      </c>
      <c r="H34" s="84">
        <v>19000</v>
      </c>
    </row>
    <row r="35" spans="1:8" ht="30" customHeight="1" thickBot="1" x14ac:dyDescent="0.35">
      <c r="A35" s="23">
        <v>6</v>
      </c>
      <c r="B35" s="40" t="s">
        <v>1071</v>
      </c>
      <c r="C35" s="41">
        <v>0.52986111111111112</v>
      </c>
      <c r="D35" s="23" t="s">
        <v>1076</v>
      </c>
      <c r="E35" s="35" t="s">
        <v>1080</v>
      </c>
      <c r="F35" s="22" t="s">
        <v>1625</v>
      </c>
      <c r="G35" s="23">
        <v>7</v>
      </c>
      <c r="H35" s="106">
        <v>31050</v>
      </c>
    </row>
    <row r="36" spans="1:8" ht="24.95" customHeight="1" x14ac:dyDescent="0.3">
      <c r="A36" s="122" t="s">
        <v>1489</v>
      </c>
      <c r="B36" s="123"/>
      <c r="C36" s="123"/>
      <c r="D36" s="123"/>
      <c r="E36" s="123"/>
      <c r="F36" s="123"/>
      <c r="G36" s="124"/>
      <c r="H36" s="107">
        <f>SUM(H30:H35)</f>
        <v>293100</v>
      </c>
    </row>
    <row r="37" spans="1:8" ht="30" customHeight="1" x14ac:dyDescent="0.3">
      <c r="A37" s="17">
        <v>1</v>
      </c>
      <c r="B37" s="15" t="s">
        <v>1099</v>
      </c>
      <c r="C37" s="16">
        <v>0.51527777777777783</v>
      </c>
      <c r="D37" s="17" t="s">
        <v>1100</v>
      </c>
      <c r="E37" s="18" t="s">
        <v>1101</v>
      </c>
      <c r="F37" s="19" t="s">
        <v>1102</v>
      </c>
      <c r="G37" s="17">
        <v>8</v>
      </c>
      <c r="H37" s="84">
        <v>216000</v>
      </c>
    </row>
    <row r="38" spans="1:8" ht="30" customHeight="1" x14ac:dyDescent="0.3">
      <c r="A38" s="17">
        <v>2</v>
      </c>
      <c r="B38" s="15" t="s">
        <v>1103</v>
      </c>
      <c r="C38" s="16">
        <v>0.76388888888888884</v>
      </c>
      <c r="D38" s="17" t="s">
        <v>1105</v>
      </c>
      <c r="E38" s="18" t="s">
        <v>1107</v>
      </c>
      <c r="F38" s="19" t="s">
        <v>1109</v>
      </c>
      <c r="G38" s="17">
        <v>9</v>
      </c>
      <c r="H38" s="84">
        <v>242000</v>
      </c>
    </row>
    <row r="39" spans="1:8" ht="30" customHeight="1" thickBot="1" x14ac:dyDescent="0.35">
      <c r="A39" s="23">
        <v>3</v>
      </c>
      <c r="B39" s="40" t="s">
        <v>1104</v>
      </c>
      <c r="C39" s="41">
        <v>0.52500000000000002</v>
      </c>
      <c r="D39" s="23" t="s">
        <v>1106</v>
      </c>
      <c r="E39" s="35" t="s">
        <v>1108</v>
      </c>
      <c r="F39" s="22" t="s">
        <v>1110</v>
      </c>
      <c r="G39" s="23">
        <v>3</v>
      </c>
      <c r="H39" s="106">
        <v>47000</v>
      </c>
    </row>
    <row r="40" spans="1:8" ht="24.95" customHeight="1" x14ac:dyDescent="0.3">
      <c r="A40" s="122" t="s">
        <v>1429</v>
      </c>
      <c r="B40" s="123"/>
      <c r="C40" s="123"/>
      <c r="D40" s="123"/>
      <c r="E40" s="123"/>
      <c r="F40" s="123"/>
      <c r="G40" s="124"/>
      <c r="H40" s="107">
        <f>SUM(H37:H39)</f>
        <v>505000</v>
      </c>
    </row>
    <row r="41" spans="1:8" ht="30" customHeight="1" x14ac:dyDescent="0.3">
      <c r="A41" s="17">
        <v>1</v>
      </c>
      <c r="B41" s="15" t="s">
        <v>1292</v>
      </c>
      <c r="C41" s="16">
        <v>0.5180555555555556</v>
      </c>
      <c r="D41" s="17" t="s">
        <v>1296</v>
      </c>
      <c r="E41" s="18" t="s">
        <v>1290</v>
      </c>
      <c r="F41" s="19" t="s">
        <v>1304</v>
      </c>
      <c r="G41" s="17">
        <v>8</v>
      </c>
      <c r="H41" s="20">
        <v>104000</v>
      </c>
    </row>
    <row r="42" spans="1:8" ht="30" customHeight="1" x14ac:dyDescent="0.3">
      <c r="A42" s="17">
        <v>2</v>
      </c>
      <c r="B42" s="15" t="s">
        <v>1293</v>
      </c>
      <c r="C42" s="16">
        <v>0.3840277777777778</v>
      </c>
      <c r="D42" s="17" t="s">
        <v>1297</v>
      </c>
      <c r="E42" s="18" t="s">
        <v>1301</v>
      </c>
      <c r="F42" s="19" t="s">
        <v>1305</v>
      </c>
      <c r="G42" s="17">
        <v>3</v>
      </c>
      <c r="H42" s="20">
        <v>6000</v>
      </c>
    </row>
    <row r="43" spans="1:8" ht="30" customHeight="1" x14ac:dyDescent="0.3">
      <c r="A43" s="17">
        <v>3</v>
      </c>
      <c r="B43" s="15" t="s">
        <v>1293</v>
      </c>
      <c r="C43" s="16">
        <v>0.52013888888888882</v>
      </c>
      <c r="D43" s="17" t="s">
        <v>1298</v>
      </c>
      <c r="E43" s="18" t="s">
        <v>1302</v>
      </c>
      <c r="F43" s="19" t="s">
        <v>1306</v>
      </c>
      <c r="G43" s="17">
        <v>3</v>
      </c>
      <c r="H43" s="20">
        <v>41000</v>
      </c>
    </row>
    <row r="44" spans="1:8" ht="30" customHeight="1" x14ac:dyDescent="0.3">
      <c r="A44" s="17">
        <v>4</v>
      </c>
      <c r="B44" s="15" t="s">
        <v>1294</v>
      </c>
      <c r="C44" s="16">
        <v>0.76388888888888884</v>
      </c>
      <c r="D44" s="17" t="s">
        <v>1299</v>
      </c>
      <c r="E44" s="18" t="s">
        <v>1303</v>
      </c>
      <c r="F44" s="19" t="s">
        <v>1307</v>
      </c>
      <c r="G44" s="17">
        <v>3</v>
      </c>
      <c r="H44" s="20">
        <v>50000</v>
      </c>
    </row>
    <row r="45" spans="1:8" ht="30" customHeight="1" thickBot="1" x14ac:dyDescent="0.35">
      <c r="A45" s="23">
        <v>5</v>
      </c>
      <c r="B45" s="85" t="s">
        <v>1295</v>
      </c>
      <c r="C45" s="41">
        <v>0.52500000000000002</v>
      </c>
      <c r="D45" s="23" t="s">
        <v>1300</v>
      </c>
      <c r="E45" s="35" t="s">
        <v>1303</v>
      </c>
      <c r="F45" s="22" t="s">
        <v>1308</v>
      </c>
      <c r="G45" s="23">
        <v>3</v>
      </c>
      <c r="H45" s="24">
        <v>42000</v>
      </c>
    </row>
    <row r="46" spans="1:8" ht="24.95" customHeight="1" x14ac:dyDescent="0.3">
      <c r="A46" s="122" t="s">
        <v>1490</v>
      </c>
      <c r="B46" s="123"/>
      <c r="C46" s="123"/>
      <c r="D46" s="123"/>
      <c r="E46" s="123"/>
      <c r="F46" s="123"/>
      <c r="G46" s="124"/>
      <c r="H46" s="107">
        <f>SUM(H41:H45)</f>
        <v>243000</v>
      </c>
    </row>
    <row r="47" spans="1:8" ht="30" customHeight="1" thickBot="1" x14ac:dyDescent="0.35">
      <c r="A47" s="23">
        <v>1</v>
      </c>
      <c r="B47" s="40" t="s">
        <v>1288</v>
      </c>
      <c r="C47" s="41">
        <v>0.52222222222222225</v>
      </c>
      <c r="D47" s="23" t="s">
        <v>1289</v>
      </c>
      <c r="E47" s="35" t="s">
        <v>1290</v>
      </c>
      <c r="F47" s="22" t="s">
        <v>1291</v>
      </c>
      <c r="G47" s="23">
        <v>8</v>
      </c>
      <c r="H47" s="24">
        <v>104000</v>
      </c>
    </row>
    <row r="48" spans="1:8" ht="24.95" customHeight="1" x14ac:dyDescent="0.3">
      <c r="A48" s="122" t="s">
        <v>1485</v>
      </c>
      <c r="B48" s="123"/>
      <c r="C48" s="123"/>
      <c r="D48" s="123"/>
      <c r="E48" s="123"/>
      <c r="F48" s="123"/>
      <c r="G48" s="124"/>
      <c r="H48" s="107">
        <f>SUM(H47:H47)</f>
        <v>104000</v>
      </c>
    </row>
  </sheetData>
  <mergeCells count="12">
    <mergeCell ref="A48:G48"/>
    <mergeCell ref="A5:G5"/>
    <mergeCell ref="A7:G7"/>
    <mergeCell ref="A10:G10"/>
    <mergeCell ref="A16:G16"/>
    <mergeCell ref="A19:G19"/>
    <mergeCell ref="A22:G22"/>
    <mergeCell ref="A25:G25"/>
    <mergeCell ref="A29:G29"/>
    <mergeCell ref="A36:G36"/>
    <mergeCell ref="A40:G40"/>
    <mergeCell ref="A46:G46"/>
  </mergeCells>
  <phoneticPr fontId="4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="90" zoomScaleNormal="90" workbookViewId="0">
      <pane ySplit="3" topLeftCell="A16" activePane="bottomLeft" state="frozen"/>
      <selection pane="bottomLeft" activeCell="D68" sqref="D68"/>
    </sheetView>
  </sheetViews>
  <sheetFormatPr defaultRowHeight="16.5" x14ac:dyDescent="0.3"/>
  <cols>
    <col min="1" max="1" width="8.375" style="89" bestFit="1" customWidth="1"/>
    <col min="2" max="2" width="9.875" style="89" customWidth="1"/>
    <col min="3" max="3" width="9.25" style="89" bestFit="1" customWidth="1"/>
    <col min="4" max="4" width="32.375" style="89" bestFit="1" customWidth="1"/>
    <col min="5" max="5" width="25.625" style="89" bestFit="1" customWidth="1"/>
    <col min="6" max="6" width="41" style="89" bestFit="1" customWidth="1"/>
    <col min="7" max="7" width="8.625" style="89" bestFit="1" customWidth="1"/>
    <col min="8" max="8" width="13.25" style="90" bestFit="1" customWidth="1"/>
    <col min="9" max="16384" width="9" style="89"/>
  </cols>
  <sheetData>
    <row r="1" spans="1:8" s="79" customFormat="1" ht="24" customHeight="1" x14ac:dyDescent="0.3">
      <c r="A1" s="125" t="s">
        <v>41</v>
      </c>
      <c r="B1" s="126"/>
      <c r="C1" s="126"/>
      <c r="D1" s="126"/>
      <c r="E1" s="126"/>
      <c r="H1" s="87"/>
    </row>
    <row r="2" spans="1:8" s="11" customFormat="1" ht="21.75" customHeight="1" thickBot="1" x14ac:dyDescent="0.35">
      <c r="A2" s="10" t="s">
        <v>0</v>
      </c>
      <c r="H2" s="88"/>
    </row>
    <row r="3" spans="1:8" s="1" customFormat="1" ht="24.95" customHeight="1" x14ac:dyDescent="0.3">
      <c r="A3" s="115" t="s">
        <v>1</v>
      </c>
      <c r="B3" s="116" t="s">
        <v>13</v>
      </c>
      <c r="C3" s="116" t="s">
        <v>16</v>
      </c>
      <c r="D3" s="115" t="s">
        <v>2</v>
      </c>
      <c r="E3" s="115" t="s">
        <v>3</v>
      </c>
      <c r="F3" s="115" t="s">
        <v>4</v>
      </c>
      <c r="G3" s="115" t="s">
        <v>5</v>
      </c>
      <c r="H3" s="117" t="s">
        <v>6</v>
      </c>
    </row>
    <row r="4" spans="1:8" s="8" customFormat="1" ht="30" customHeight="1" x14ac:dyDescent="0.3">
      <c r="A4" s="14">
        <v>1</v>
      </c>
      <c r="B4" s="15" t="s">
        <v>178</v>
      </c>
      <c r="C4" s="16">
        <v>0.65069444444444446</v>
      </c>
      <c r="D4" s="17" t="s">
        <v>174</v>
      </c>
      <c r="E4" s="18" t="s">
        <v>175</v>
      </c>
      <c r="F4" s="19" t="s">
        <v>233</v>
      </c>
      <c r="G4" s="17">
        <v>5</v>
      </c>
      <c r="H4" s="20">
        <v>31500</v>
      </c>
    </row>
    <row r="5" spans="1:8" s="8" customFormat="1" ht="30" customHeight="1" thickBot="1" x14ac:dyDescent="0.35">
      <c r="A5" s="21">
        <v>2</v>
      </c>
      <c r="B5" s="40" t="s">
        <v>179</v>
      </c>
      <c r="C5" s="41">
        <v>0.40416666666666662</v>
      </c>
      <c r="D5" s="23" t="s">
        <v>176</v>
      </c>
      <c r="E5" s="35" t="s">
        <v>177</v>
      </c>
      <c r="F5" s="22" t="s">
        <v>234</v>
      </c>
      <c r="G5" s="23">
        <v>2</v>
      </c>
      <c r="H5" s="24">
        <v>6100</v>
      </c>
    </row>
    <row r="6" spans="1:8" s="1" customFormat="1" ht="24.95" customHeight="1" x14ac:dyDescent="0.3">
      <c r="A6" s="127" t="s">
        <v>1111</v>
      </c>
      <c r="B6" s="128"/>
      <c r="C6" s="128"/>
      <c r="D6" s="128"/>
      <c r="E6" s="128"/>
      <c r="F6" s="128"/>
      <c r="G6" s="129"/>
      <c r="H6" s="114">
        <f>SUM(H4:H5)</f>
        <v>37600</v>
      </c>
    </row>
    <row r="7" spans="1:8" s="2" customFormat="1" ht="30" customHeight="1" x14ac:dyDescent="0.3">
      <c r="A7" s="14">
        <v>1</v>
      </c>
      <c r="B7" s="15" t="s">
        <v>180</v>
      </c>
      <c r="C7" s="16">
        <v>0.5180555555555556</v>
      </c>
      <c r="D7" s="17" t="s">
        <v>181</v>
      </c>
      <c r="E7" s="18" t="s">
        <v>182</v>
      </c>
      <c r="F7" s="19" t="s">
        <v>235</v>
      </c>
      <c r="G7" s="17">
        <v>3</v>
      </c>
      <c r="H7" s="20">
        <v>41700</v>
      </c>
    </row>
    <row r="8" spans="1:8" s="2" customFormat="1" ht="30" customHeight="1" x14ac:dyDescent="0.3">
      <c r="A8" s="14">
        <v>2</v>
      </c>
      <c r="B8" s="15" t="s">
        <v>86</v>
      </c>
      <c r="C8" s="16">
        <v>0.51527777777777783</v>
      </c>
      <c r="D8" s="17" t="s">
        <v>183</v>
      </c>
      <c r="E8" s="18" t="s">
        <v>184</v>
      </c>
      <c r="F8" s="19" t="s">
        <v>236</v>
      </c>
      <c r="G8" s="17">
        <v>4</v>
      </c>
      <c r="H8" s="20">
        <v>53500</v>
      </c>
    </row>
    <row r="9" spans="1:8" s="2" customFormat="1" ht="30" customHeight="1" x14ac:dyDescent="0.3">
      <c r="A9" s="14">
        <v>3</v>
      </c>
      <c r="B9" s="15" t="s">
        <v>185</v>
      </c>
      <c r="C9" s="16">
        <v>0.59722222222222221</v>
      </c>
      <c r="D9" s="17" t="s">
        <v>186</v>
      </c>
      <c r="E9" s="18" t="s">
        <v>187</v>
      </c>
      <c r="F9" s="19" t="s">
        <v>237</v>
      </c>
      <c r="G9" s="17">
        <v>2</v>
      </c>
      <c r="H9" s="20">
        <v>6600</v>
      </c>
    </row>
    <row r="10" spans="1:8" s="2" customFormat="1" ht="30" customHeight="1" x14ac:dyDescent="0.3">
      <c r="A10" s="14">
        <v>4</v>
      </c>
      <c r="B10" s="15" t="s">
        <v>158</v>
      </c>
      <c r="C10" s="16">
        <v>0.51527777777777783</v>
      </c>
      <c r="D10" s="17" t="s">
        <v>188</v>
      </c>
      <c r="E10" s="18" t="s">
        <v>189</v>
      </c>
      <c r="F10" s="19" t="s">
        <v>238</v>
      </c>
      <c r="G10" s="17">
        <v>5</v>
      </c>
      <c r="H10" s="20">
        <v>49000</v>
      </c>
    </row>
    <row r="11" spans="1:8" s="2" customFormat="1" ht="30" customHeight="1" x14ac:dyDescent="0.3">
      <c r="A11" s="14">
        <v>5</v>
      </c>
      <c r="B11" s="15" t="s">
        <v>190</v>
      </c>
      <c r="C11" s="16">
        <v>0.50694444444444442</v>
      </c>
      <c r="D11" s="17" t="s">
        <v>191</v>
      </c>
      <c r="E11" s="18" t="s">
        <v>192</v>
      </c>
      <c r="F11" s="19" t="s">
        <v>239</v>
      </c>
      <c r="G11" s="17">
        <v>4</v>
      </c>
      <c r="H11" s="20">
        <v>64000</v>
      </c>
    </row>
    <row r="12" spans="1:8" s="2" customFormat="1" ht="30" customHeight="1" x14ac:dyDescent="0.3">
      <c r="A12" s="14">
        <v>6</v>
      </c>
      <c r="B12" s="15" t="s">
        <v>190</v>
      </c>
      <c r="C12" s="16">
        <v>0.51250000000000007</v>
      </c>
      <c r="D12" s="17" t="s">
        <v>193</v>
      </c>
      <c r="E12" s="18" t="s">
        <v>194</v>
      </c>
      <c r="F12" s="19" t="s">
        <v>240</v>
      </c>
      <c r="G12" s="17">
        <v>2</v>
      </c>
      <c r="H12" s="20">
        <v>11000</v>
      </c>
    </row>
    <row r="13" spans="1:8" s="2" customFormat="1" ht="30" customHeight="1" thickBot="1" x14ac:dyDescent="0.35">
      <c r="A13" s="21">
        <v>7</v>
      </c>
      <c r="B13" s="40" t="s">
        <v>195</v>
      </c>
      <c r="C13" s="112">
        <v>0.49722222222222223</v>
      </c>
      <c r="D13" s="23" t="s">
        <v>196</v>
      </c>
      <c r="E13" s="35" t="s">
        <v>197</v>
      </c>
      <c r="F13" s="22" t="s">
        <v>400</v>
      </c>
      <c r="G13" s="23">
        <v>2</v>
      </c>
      <c r="H13" s="24">
        <v>20000</v>
      </c>
    </row>
    <row r="14" spans="1:8" s="1" customFormat="1" ht="24.95" customHeight="1" x14ac:dyDescent="0.3">
      <c r="A14" s="127" t="s">
        <v>1112</v>
      </c>
      <c r="B14" s="128"/>
      <c r="C14" s="128"/>
      <c r="D14" s="128"/>
      <c r="E14" s="128"/>
      <c r="F14" s="128"/>
      <c r="G14" s="129"/>
      <c r="H14" s="114">
        <f>SUM(H7:H13)</f>
        <v>245800</v>
      </c>
    </row>
    <row r="15" spans="1:8" s="2" customFormat="1" ht="30" customHeight="1" x14ac:dyDescent="0.3">
      <c r="A15" s="14">
        <v>1</v>
      </c>
      <c r="B15" s="15" t="s">
        <v>352</v>
      </c>
      <c r="C15" s="16">
        <v>0.52430555555555558</v>
      </c>
      <c r="D15" s="17" t="s">
        <v>353</v>
      </c>
      <c r="E15" s="18" t="s">
        <v>354</v>
      </c>
      <c r="F15" s="19" t="s">
        <v>401</v>
      </c>
      <c r="G15" s="17">
        <v>7</v>
      </c>
      <c r="H15" s="20">
        <v>140000</v>
      </c>
    </row>
    <row r="16" spans="1:8" s="2" customFormat="1" ht="30" customHeight="1" x14ac:dyDescent="0.3">
      <c r="A16" s="14">
        <v>2</v>
      </c>
      <c r="B16" s="15" t="s">
        <v>355</v>
      </c>
      <c r="C16" s="16">
        <v>0.57500000000000007</v>
      </c>
      <c r="D16" s="17" t="s">
        <v>356</v>
      </c>
      <c r="E16" s="18" t="s">
        <v>357</v>
      </c>
      <c r="F16" s="19" t="s">
        <v>402</v>
      </c>
      <c r="G16" s="17">
        <v>3</v>
      </c>
      <c r="H16" s="20">
        <v>12100</v>
      </c>
    </row>
    <row r="17" spans="1:8" s="2" customFormat="1" ht="30" customHeight="1" x14ac:dyDescent="0.3">
      <c r="A17" s="14">
        <v>3</v>
      </c>
      <c r="B17" s="15" t="s">
        <v>358</v>
      </c>
      <c r="C17" s="16">
        <v>0.54305555555555551</v>
      </c>
      <c r="D17" s="17" t="s">
        <v>359</v>
      </c>
      <c r="E17" s="18" t="s">
        <v>360</v>
      </c>
      <c r="F17" s="19" t="s">
        <v>403</v>
      </c>
      <c r="G17" s="17">
        <v>3</v>
      </c>
      <c r="H17" s="20">
        <v>40800</v>
      </c>
    </row>
    <row r="18" spans="1:8" s="2" customFormat="1" ht="30" customHeight="1" x14ac:dyDescent="0.3">
      <c r="A18" s="14">
        <v>4</v>
      </c>
      <c r="B18" s="15" t="s">
        <v>361</v>
      </c>
      <c r="C18" s="16">
        <v>0.52361111111111114</v>
      </c>
      <c r="D18" s="17" t="s">
        <v>362</v>
      </c>
      <c r="E18" s="18" t="s">
        <v>363</v>
      </c>
      <c r="F18" s="19" t="s">
        <v>404</v>
      </c>
      <c r="G18" s="17">
        <v>3</v>
      </c>
      <c r="H18" s="20">
        <v>11000</v>
      </c>
    </row>
    <row r="19" spans="1:8" s="2" customFormat="1" ht="30" customHeight="1" x14ac:dyDescent="0.3">
      <c r="A19" s="14">
        <v>5</v>
      </c>
      <c r="B19" s="15" t="s">
        <v>265</v>
      </c>
      <c r="C19" s="16">
        <v>0.65763888888888888</v>
      </c>
      <c r="D19" s="17" t="s">
        <v>364</v>
      </c>
      <c r="E19" s="18" t="s">
        <v>365</v>
      </c>
      <c r="F19" s="19" t="s">
        <v>405</v>
      </c>
      <c r="G19" s="17">
        <v>3</v>
      </c>
      <c r="H19" s="20">
        <v>33600</v>
      </c>
    </row>
    <row r="20" spans="1:8" s="2" customFormat="1" ht="30" customHeight="1" x14ac:dyDescent="0.3">
      <c r="A20" s="14">
        <v>6</v>
      </c>
      <c r="B20" s="15" t="s">
        <v>366</v>
      </c>
      <c r="C20" s="16">
        <v>0.5541666666666667</v>
      </c>
      <c r="D20" s="17" t="s">
        <v>367</v>
      </c>
      <c r="E20" s="18" t="s">
        <v>368</v>
      </c>
      <c r="F20" s="19" t="s">
        <v>406</v>
      </c>
      <c r="G20" s="17">
        <v>3</v>
      </c>
      <c r="H20" s="20">
        <v>19000</v>
      </c>
    </row>
    <row r="21" spans="1:8" s="2" customFormat="1" ht="30" customHeight="1" thickBot="1" x14ac:dyDescent="0.35">
      <c r="A21" s="21">
        <v>7</v>
      </c>
      <c r="B21" s="40" t="s">
        <v>267</v>
      </c>
      <c r="C21" s="41">
        <v>0.70416666666666661</v>
      </c>
      <c r="D21" s="23" t="s">
        <v>369</v>
      </c>
      <c r="E21" s="113" t="s">
        <v>370</v>
      </c>
      <c r="F21" s="22" t="s">
        <v>407</v>
      </c>
      <c r="G21" s="23">
        <v>3</v>
      </c>
      <c r="H21" s="24">
        <v>15000</v>
      </c>
    </row>
    <row r="22" spans="1:8" s="1" customFormat="1" ht="24.95" customHeight="1" x14ac:dyDescent="0.3">
      <c r="A22" s="127" t="s">
        <v>1113</v>
      </c>
      <c r="B22" s="128"/>
      <c r="C22" s="128"/>
      <c r="D22" s="128"/>
      <c r="E22" s="128"/>
      <c r="F22" s="128"/>
      <c r="G22" s="129"/>
      <c r="H22" s="114">
        <f>SUM(H15:H21)</f>
        <v>271500</v>
      </c>
    </row>
    <row r="23" spans="1:8" s="2" customFormat="1" ht="30" customHeight="1" x14ac:dyDescent="0.3">
      <c r="A23" s="14">
        <v>1</v>
      </c>
      <c r="B23" s="15" t="s">
        <v>371</v>
      </c>
      <c r="C23" s="16">
        <v>0.52916666666666667</v>
      </c>
      <c r="D23" s="17" t="s">
        <v>372</v>
      </c>
      <c r="E23" s="18" t="s">
        <v>373</v>
      </c>
      <c r="F23" s="19" t="s">
        <v>408</v>
      </c>
      <c r="G23" s="17">
        <v>5</v>
      </c>
      <c r="H23" s="20">
        <v>107000</v>
      </c>
    </row>
    <row r="24" spans="1:8" s="2" customFormat="1" ht="30" customHeight="1" x14ac:dyDescent="0.3">
      <c r="A24" s="14">
        <v>2</v>
      </c>
      <c r="B24" s="15" t="s">
        <v>374</v>
      </c>
      <c r="C24" s="16">
        <v>0.59652777777777777</v>
      </c>
      <c r="D24" s="17" t="s">
        <v>375</v>
      </c>
      <c r="E24" s="18" t="s">
        <v>376</v>
      </c>
      <c r="F24" s="19" t="s">
        <v>409</v>
      </c>
      <c r="G24" s="17">
        <v>5</v>
      </c>
      <c r="H24" s="20">
        <v>17700</v>
      </c>
    </row>
    <row r="25" spans="1:8" s="2" customFormat="1" ht="30" customHeight="1" x14ac:dyDescent="0.3">
      <c r="A25" s="14">
        <v>3</v>
      </c>
      <c r="B25" s="15" t="s">
        <v>377</v>
      </c>
      <c r="C25" s="16">
        <v>0.4861111111111111</v>
      </c>
      <c r="D25" s="17" t="s">
        <v>378</v>
      </c>
      <c r="E25" s="18" t="s">
        <v>379</v>
      </c>
      <c r="F25" s="19" t="s">
        <v>410</v>
      </c>
      <c r="G25" s="17">
        <v>4</v>
      </c>
      <c r="H25" s="20">
        <v>68000</v>
      </c>
    </row>
    <row r="26" spans="1:8" s="2" customFormat="1" ht="30" customHeight="1" thickBot="1" x14ac:dyDescent="0.35">
      <c r="A26" s="21">
        <v>4</v>
      </c>
      <c r="B26" s="40" t="s">
        <v>284</v>
      </c>
      <c r="C26" s="41">
        <v>0.66875000000000007</v>
      </c>
      <c r="D26" s="23" t="s">
        <v>380</v>
      </c>
      <c r="E26" s="35" t="s">
        <v>381</v>
      </c>
      <c r="F26" s="22" t="s">
        <v>411</v>
      </c>
      <c r="G26" s="23">
        <v>3</v>
      </c>
      <c r="H26" s="24">
        <v>53300</v>
      </c>
    </row>
    <row r="27" spans="1:8" s="1" customFormat="1" ht="24.95" customHeight="1" x14ac:dyDescent="0.3">
      <c r="A27" s="127" t="s">
        <v>1114</v>
      </c>
      <c r="B27" s="128"/>
      <c r="C27" s="128"/>
      <c r="D27" s="128"/>
      <c r="E27" s="128"/>
      <c r="F27" s="128"/>
      <c r="G27" s="129"/>
      <c r="H27" s="114">
        <f>SUM(H23:H26)</f>
        <v>246000</v>
      </c>
    </row>
    <row r="28" spans="1:8" s="2" customFormat="1" ht="30" customHeight="1" x14ac:dyDescent="0.3">
      <c r="A28" s="14">
        <v>1</v>
      </c>
      <c r="B28" s="15" t="s">
        <v>296</v>
      </c>
      <c r="C28" s="16">
        <v>0.62638888888888888</v>
      </c>
      <c r="D28" s="17" t="s">
        <v>382</v>
      </c>
      <c r="E28" s="18" t="s">
        <v>383</v>
      </c>
      <c r="F28" s="19" t="s">
        <v>412</v>
      </c>
      <c r="G28" s="17">
        <v>5</v>
      </c>
      <c r="H28" s="20">
        <v>18100</v>
      </c>
    </row>
    <row r="29" spans="1:8" s="2" customFormat="1" ht="30" customHeight="1" x14ac:dyDescent="0.3">
      <c r="A29" s="14">
        <v>2</v>
      </c>
      <c r="B29" s="15" t="s">
        <v>384</v>
      </c>
      <c r="C29" s="16">
        <v>0.56736111111111109</v>
      </c>
      <c r="D29" s="17" t="s">
        <v>385</v>
      </c>
      <c r="E29" s="18" t="s">
        <v>386</v>
      </c>
      <c r="F29" s="19" t="s">
        <v>413</v>
      </c>
      <c r="G29" s="17">
        <v>1</v>
      </c>
      <c r="H29" s="20">
        <v>40000</v>
      </c>
    </row>
    <row r="30" spans="1:8" s="2" customFormat="1" ht="30" customHeight="1" x14ac:dyDescent="0.3">
      <c r="A30" s="14">
        <v>3</v>
      </c>
      <c r="B30" s="15" t="s">
        <v>387</v>
      </c>
      <c r="C30" s="16">
        <v>0.55069444444444449</v>
      </c>
      <c r="D30" s="17" t="s">
        <v>388</v>
      </c>
      <c r="E30" s="18" t="s">
        <v>389</v>
      </c>
      <c r="F30" s="19" t="s">
        <v>414</v>
      </c>
      <c r="G30" s="17">
        <v>4</v>
      </c>
      <c r="H30" s="20">
        <v>36000</v>
      </c>
    </row>
    <row r="31" spans="1:8" s="2" customFormat="1" ht="30" customHeight="1" x14ac:dyDescent="0.3">
      <c r="A31" s="14">
        <v>4</v>
      </c>
      <c r="B31" s="15" t="s">
        <v>390</v>
      </c>
      <c r="C31" s="16">
        <v>0.52986111111111112</v>
      </c>
      <c r="D31" s="17" t="s">
        <v>391</v>
      </c>
      <c r="E31" s="18" t="s">
        <v>392</v>
      </c>
      <c r="F31" s="19" t="s">
        <v>415</v>
      </c>
      <c r="G31" s="17">
        <v>3</v>
      </c>
      <c r="H31" s="20">
        <v>21000</v>
      </c>
    </row>
    <row r="32" spans="1:8" s="2" customFormat="1" ht="30" customHeight="1" x14ac:dyDescent="0.3">
      <c r="A32" s="14">
        <v>5</v>
      </c>
      <c r="B32" s="15" t="s">
        <v>393</v>
      </c>
      <c r="C32" s="16">
        <v>0.40138888888888885</v>
      </c>
      <c r="D32" s="17" t="s">
        <v>394</v>
      </c>
      <c r="E32" s="18" t="s">
        <v>395</v>
      </c>
      <c r="F32" s="19" t="s">
        <v>416</v>
      </c>
      <c r="G32" s="17">
        <v>8</v>
      </c>
      <c r="H32" s="20">
        <v>20000</v>
      </c>
    </row>
    <row r="33" spans="1:8" s="2" customFormat="1" ht="30" customHeight="1" thickBot="1" x14ac:dyDescent="0.35">
      <c r="A33" s="21">
        <v>6</v>
      </c>
      <c r="B33" s="40" t="s">
        <v>397</v>
      </c>
      <c r="C33" s="41">
        <v>0.53194444444444444</v>
      </c>
      <c r="D33" s="23" t="s">
        <v>398</v>
      </c>
      <c r="E33" s="35" t="s">
        <v>399</v>
      </c>
      <c r="F33" s="22" t="s">
        <v>713</v>
      </c>
      <c r="G33" s="23">
        <v>3</v>
      </c>
      <c r="H33" s="24">
        <v>15400</v>
      </c>
    </row>
    <row r="34" spans="1:8" s="1" customFormat="1" ht="24.95" customHeight="1" x14ac:dyDescent="0.3">
      <c r="A34" s="127" t="s">
        <v>1115</v>
      </c>
      <c r="B34" s="128"/>
      <c r="C34" s="128"/>
      <c r="D34" s="128"/>
      <c r="E34" s="128"/>
      <c r="F34" s="128"/>
      <c r="G34" s="129"/>
      <c r="H34" s="118">
        <f>SUM(H28:H33)</f>
        <v>150500</v>
      </c>
    </row>
    <row r="35" spans="1:8" s="2" customFormat="1" ht="30" customHeight="1" x14ac:dyDescent="0.3">
      <c r="A35" s="14">
        <v>1</v>
      </c>
      <c r="B35" s="15" t="s">
        <v>686</v>
      </c>
      <c r="C35" s="16">
        <v>0.53819444444444442</v>
      </c>
      <c r="D35" s="17" t="s">
        <v>687</v>
      </c>
      <c r="E35" s="18" t="s">
        <v>688</v>
      </c>
      <c r="F35" s="19" t="s">
        <v>714</v>
      </c>
      <c r="G35" s="17">
        <v>4</v>
      </c>
      <c r="H35" s="20">
        <v>16000</v>
      </c>
    </row>
    <row r="36" spans="1:8" s="2" customFormat="1" ht="30" customHeight="1" x14ac:dyDescent="0.3">
      <c r="A36" s="14">
        <v>2</v>
      </c>
      <c r="B36" s="15" t="s">
        <v>689</v>
      </c>
      <c r="C36" s="16">
        <v>0.54305555555555551</v>
      </c>
      <c r="D36" s="17" t="s">
        <v>690</v>
      </c>
      <c r="E36" s="18" t="s">
        <v>691</v>
      </c>
      <c r="F36" s="19" t="s">
        <v>715</v>
      </c>
      <c r="G36" s="17">
        <v>4</v>
      </c>
      <c r="H36" s="20">
        <v>47000</v>
      </c>
    </row>
    <row r="37" spans="1:8" s="2" customFormat="1" ht="30" customHeight="1" x14ac:dyDescent="0.3">
      <c r="A37" s="14">
        <v>3</v>
      </c>
      <c r="B37" s="15" t="s">
        <v>692</v>
      </c>
      <c r="C37" s="16">
        <v>0.49374999999999997</v>
      </c>
      <c r="D37" s="17" t="s">
        <v>693</v>
      </c>
      <c r="E37" s="18" t="s">
        <v>694</v>
      </c>
      <c r="F37" s="19" t="s">
        <v>716</v>
      </c>
      <c r="G37" s="17">
        <v>5</v>
      </c>
      <c r="H37" s="20">
        <v>59500</v>
      </c>
    </row>
    <row r="38" spans="1:8" s="2" customFormat="1" ht="30" customHeight="1" thickBot="1" x14ac:dyDescent="0.35">
      <c r="A38" s="21">
        <v>4</v>
      </c>
      <c r="B38" s="40" t="s">
        <v>695</v>
      </c>
      <c r="C38" s="41">
        <v>0.3979166666666667</v>
      </c>
      <c r="D38" s="23" t="s">
        <v>696</v>
      </c>
      <c r="E38" s="35" t="s">
        <v>697</v>
      </c>
      <c r="F38" s="22" t="s">
        <v>717</v>
      </c>
      <c r="G38" s="23">
        <v>6</v>
      </c>
      <c r="H38" s="24">
        <v>20400</v>
      </c>
    </row>
    <row r="39" spans="1:8" s="1" customFormat="1" ht="24.95" customHeight="1" x14ac:dyDescent="0.3">
      <c r="A39" s="127" t="s">
        <v>1116</v>
      </c>
      <c r="B39" s="128"/>
      <c r="C39" s="128"/>
      <c r="D39" s="128"/>
      <c r="E39" s="128"/>
      <c r="F39" s="128"/>
      <c r="G39" s="129"/>
      <c r="H39" s="118">
        <f>SUM(H35:H38)</f>
        <v>142900</v>
      </c>
    </row>
    <row r="40" spans="1:8" s="2" customFormat="1" ht="30" customHeight="1" x14ac:dyDescent="0.3">
      <c r="A40" s="14">
        <v>1</v>
      </c>
      <c r="B40" s="15" t="s">
        <v>698</v>
      </c>
      <c r="C40" s="16">
        <v>0.56597222222222221</v>
      </c>
      <c r="D40" s="17" t="s">
        <v>699</v>
      </c>
      <c r="E40" s="18" t="s">
        <v>700</v>
      </c>
      <c r="F40" s="19" t="s">
        <v>718</v>
      </c>
      <c r="G40" s="17">
        <v>9</v>
      </c>
      <c r="H40" s="20">
        <v>143800</v>
      </c>
    </row>
    <row r="41" spans="1:8" s="2" customFormat="1" ht="30" customHeight="1" x14ac:dyDescent="0.3">
      <c r="A41" s="14">
        <v>2</v>
      </c>
      <c r="B41" s="15" t="s">
        <v>698</v>
      </c>
      <c r="C41" s="16">
        <v>0.57430555555555551</v>
      </c>
      <c r="D41" s="17" t="s">
        <v>701</v>
      </c>
      <c r="E41" s="18" t="s">
        <v>702</v>
      </c>
      <c r="F41" s="19" t="s">
        <v>719</v>
      </c>
      <c r="G41" s="17">
        <v>3</v>
      </c>
      <c r="H41" s="20">
        <v>16000</v>
      </c>
    </row>
    <row r="42" spans="1:8" s="2" customFormat="1" ht="30" customHeight="1" x14ac:dyDescent="0.3">
      <c r="A42" s="14">
        <v>3</v>
      </c>
      <c r="B42" s="15" t="s">
        <v>703</v>
      </c>
      <c r="C42" s="16">
        <v>0.61319444444444449</v>
      </c>
      <c r="D42" s="17" t="s">
        <v>704</v>
      </c>
      <c r="E42" s="18" t="s">
        <v>705</v>
      </c>
      <c r="F42" s="19" t="s">
        <v>720</v>
      </c>
      <c r="G42" s="17">
        <v>5</v>
      </c>
      <c r="H42" s="20">
        <v>25800</v>
      </c>
    </row>
    <row r="43" spans="1:8" s="2" customFormat="1" ht="30" customHeight="1" x14ac:dyDescent="0.3">
      <c r="A43" s="14">
        <v>4</v>
      </c>
      <c r="B43" s="15" t="s">
        <v>706</v>
      </c>
      <c r="C43" s="16">
        <v>0.70138888888888884</v>
      </c>
      <c r="D43" s="17" t="s">
        <v>707</v>
      </c>
      <c r="E43" s="18" t="s">
        <v>708</v>
      </c>
      <c r="F43" s="19" t="s">
        <v>721</v>
      </c>
      <c r="G43" s="17">
        <v>4</v>
      </c>
      <c r="H43" s="20">
        <v>20800</v>
      </c>
    </row>
    <row r="44" spans="1:8" s="2" customFormat="1" ht="30" customHeight="1" x14ac:dyDescent="0.3">
      <c r="A44" s="14">
        <v>5</v>
      </c>
      <c r="B44" s="15" t="s">
        <v>706</v>
      </c>
      <c r="C44" s="16">
        <v>0.7104166666666667</v>
      </c>
      <c r="D44" s="17" t="s">
        <v>709</v>
      </c>
      <c r="E44" s="18" t="s">
        <v>708</v>
      </c>
      <c r="F44" s="19" t="s">
        <v>722</v>
      </c>
      <c r="G44" s="17">
        <v>2</v>
      </c>
      <c r="H44" s="20">
        <v>5900</v>
      </c>
    </row>
    <row r="45" spans="1:8" s="2" customFormat="1" ht="30" customHeight="1" thickBot="1" x14ac:dyDescent="0.35">
      <c r="A45" s="21">
        <v>6</v>
      </c>
      <c r="B45" s="40" t="s">
        <v>710</v>
      </c>
      <c r="C45" s="41">
        <v>0.54722222222222217</v>
      </c>
      <c r="D45" s="23" t="s">
        <v>711</v>
      </c>
      <c r="E45" s="35" t="s">
        <v>712</v>
      </c>
      <c r="F45" s="22" t="s">
        <v>935</v>
      </c>
      <c r="G45" s="23">
        <v>3</v>
      </c>
      <c r="H45" s="24">
        <v>55000</v>
      </c>
    </row>
    <row r="46" spans="1:8" s="1" customFormat="1" ht="24.95" customHeight="1" x14ac:dyDescent="0.3">
      <c r="A46" s="127" t="s">
        <v>1117</v>
      </c>
      <c r="B46" s="128"/>
      <c r="C46" s="128"/>
      <c r="D46" s="128"/>
      <c r="E46" s="128"/>
      <c r="F46" s="128"/>
      <c r="G46" s="129"/>
      <c r="H46" s="118">
        <f>SUM(H40:H45)</f>
        <v>267300</v>
      </c>
    </row>
    <row r="47" spans="1:8" s="2" customFormat="1" ht="30" customHeight="1" x14ac:dyDescent="0.3">
      <c r="A47" s="14">
        <v>1</v>
      </c>
      <c r="B47" s="15" t="s">
        <v>865</v>
      </c>
      <c r="C47" s="16">
        <v>0.51458333333333328</v>
      </c>
      <c r="D47" s="17" t="s">
        <v>866</v>
      </c>
      <c r="E47" s="18" t="s">
        <v>867</v>
      </c>
      <c r="F47" s="19" t="s">
        <v>936</v>
      </c>
      <c r="G47" s="17">
        <v>3</v>
      </c>
      <c r="H47" s="20">
        <v>15900</v>
      </c>
    </row>
    <row r="48" spans="1:8" s="2" customFormat="1" ht="30" customHeight="1" x14ac:dyDescent="0.3">
      <c r="A48" s="14">
        <v>2</v>
      </c>
      <c r="B48" s="15" t="s">
        <v>868</v>
      </c>
      <c r="C48" s="16">
        <v>0.55972222222222223</v>
      </c>
      <c r="D48" s="17" t="s">
        <v>869</v>
      </c>
      <c r="E48" s="18" t="s">
        <v>870</v>
      </c>
      <c r="F48" s="19" t="s">
        <v>937</v>
      </c>
      <c r="G48" s="17">
        <v>5</v>
      </c>
      <c r="H48" s="20">
        <v>18500</v>
      </c>
    </row>
    <row r="49" spans="1:8" s="2" customFormat="1" ht="30" customHeight="1" x14ac:dyDescent="0.3">
      <c r="A49" s="14">
        <v>3</v>
      </c>
      <c r="B49" s="15" t="s">
        <v>871</v>
      </c>
      <c r="C49" s="16">
        <v>0.66736111111111107</v>
      </c>
      <c r="D49" s="17" t="s">
        <v>872</v>
      </c>
      <c r="E49" s="18" t="s">
        <v>873</v>
      </c>
      <c r="F49" s="19" t="s">
        <v>938</v>
      </c>
      <c r="G49" s="17">
        <v>3</v>
      </c>
      <c r="H49" s="20">
        <v>16500</v>
      </c>
    </row>
    <row r="50" spans="1:8" s="2" customFormat="1" ht="30" customHeight="1" x14ac:dyDescent="0.3">
      <c r="A50" s="14">
        <v>4</v>
      </c>
      <c r="B50" s="15" t="s">
        <v>874</v>
      </c>
      <c r="C50" s="16">
        <v>0.7402777777777777</v>
      </c>
      <c r="D50" s="17" t="s">
        <v>875</v>
      </c>
      <c r="E50" s="18" t="s">
        <v>876</v>
      </c>
      <c r="F50" s="19" t="s">
        <v>939</v>
      </c>
      <c r="G50" s="17">
        <v>2</v>
      </c>
      <c r="H50" s="20">
        <v>28000</v>
      </c>
    </row>
    <row r="51" spans="1:8" s="2" customFormat="1" ht="30" customHeight="1" thickBot="1" x14ac:dyDescent="0.35">
      <c r="A51" s="21">
        <v>5</v>
      </c>
      <c r="B51" s="40" t="s">
        <v>874</v>
      </c>
      <c r="C51" s="41">
        <v>0.7104166666666667</v>
      </c>
      <c r="D51" s="23" t="s">
        <v>877</v>
      </c>
      <c r="E51" s="35" t="s">
        <v>878</v>
      </c>
      <c r="F51" s="22" t="s">
        <v>984</v>
      </c>
      <c r="G51" s="23">
        <v>2</v>
      </c>
      <c r="H51" s="24">
        <v>35000</v>
      </c>
    </row>
    <row r="52" spans="1:8" s="1" customFormat="1" ht="24.95" customHeight="1" x14ac:dyDescent="0.3">
      <c r="A52" s="127" t="s">
        <v>1118</v>
      </c>
      <c r="B52" s="128"/>
      <c r="C52" s="128"/>
      <c r="D52" s="128"/>
      <c r="E52" s="128"/>
      <c r="F52" s="128"/>
      <c r="G52" s="129"/>
      <c r="H52" s="118">
        <f>SUM(H47:H51)</f>
        <v>113900</v>
      </c>
    </row>
    <row r="53" spans="1:8" s="2" customFormat="1" ht="30" customHeight="1" x14ac:dyDescent="0.3">
      <c r="A53" s="14">
        <v>1</v>
      </c>
      <c r="B53" s="15" t="s">
        <v>959</v>
      </c>
      <c r="C53" s="16">
        <v>0.39930555555555558</v>
      </c>
      <c r="D53" s="17" t="s">
        <v>960</v>
      </c>
      <c r="E53" s="18" t="s">
        <v>961</v>
      </c>
      <c r="F53" s="19" t="s">
        <v>985</v>
      </c>
      <c r="G53" s="17">
        <v>7</v>
      </c>
      <c r="H53" s="20">
        <v>21800</v>
      </c>
    </row>
    <row r="54" spans="1:8" s="2" customFormat="1" ht="30" customHeight="1" x14ac:dyDescent="0.3">
      <c r="A54" s="14">
        <v>2</v>
      </c>
      <c r="B54" s="15" t="s">
        <v>958</v>
      </c>
      <c r="C54" s="16">
        <v>0.61736111111111114</v>
      </c>
      <c r="D54" s="17" t="s">
        <v>962</v>
      </c>
      <c r="E54" s="18" t="s">
        <v>963</v>
      </c>
      <c r="F54" s="19" t="s">
        <v>986</v>
      </c>
      <c r="G54" s="17">
        <v>8</v>
      </c>
      <c r="H54" s="20">
        <v>28300</v>
      </c>
    </row>
    <row r="55" spans="1:8" s="2" customFormat="1" ht="30" customHeight="1" x14ac:dyDescent="0.3">
      <c r="A55" s="14">
        <v>3</v>
      </c>
      <c r="B55" s="15" t="s">
        <v>964</v>
      </c>
      <c r="C55" s="16">
        <v>0.70763888888888893</v>
      </c>
      <c r="D55" s="17" t="s">
        <v>965</v>
      </c>
      <c r="E55" s="18" t="s">
        <v>966</v>
      </c>
      <c r="F55" s="19" t="s">
        <v>987</v>
      </c>
      <c r="G55" s="17">
        <v>2</v>
      </c>
      <c r="H55" s="20">
        <v>32200</v>
      </c>
    </row>
    <row r="56" spans="1:8" s="2" customFormat="1" ht="30" customHeight="1" x14ac:dyDescent="0.3">
      <c r="A56" s="14">
        <v>4</v>
      </c>
      <c r="B56" s="15" t="s">
        <v>967</v>
      </c>
      <c r="C56" s="16">
        <v>0.70763888888888893</v>
      </c>
      <c r="D56" s="17" t="s">
        <v>968</v>
      </c>
      <c r="E56" s="18" t="s">
        <v>966</v>
      </c>
      <c r="F56" s="19" t="s">
        <v>969</v>
      </c>
      <c r="G56" s="17">
        <v>1</v>
      </c>
      <c r="H56" s="20">
        <v>20650</v>
      </c>
    </row>
    <row r="57" spans="1:8" s="2" customFormat="1" ht="30" customHeight="1" x14ac:dyDescent="0.3">
      <c r="A57" s="14">
        <v>5</v>
      </c>
      <c r="B57" s="15" t="s">
        <v>971</v>
      </c>
      <c r="C57" s="16">
        <v>0.52430555555555558</v>
      </c>
      <c r="D57" s="17" t="s">
        <v>972</v>
      </c>
      <c r="E57" s="18" t="s">
        <v>973</v>
      </c>
      <c r="F57" s="19" t="s">
        <v>988</v>
      </c>
      <c r="G57" s="17">
        <v>4</v>
      </c>
      <c r="H57" s="20">
        <v>50000</v>
      </c>
    </row>
    <row r="58" spans="1:8" s="2" customFormat="1" ht="30" customHeight="1" x14ac:dyDescent="0.3">
      <c r="A58" s="14">
        <v>6</v>
      </c>
      <c r="B58" s="15" t="s">
        <v>974</v>
      </c>
      <c r="C58" s="16">
        <v>0.60763888888888895</v>
      </c>
      <c r="D58" s="17" t="s">
        <v>975</v>
      </c>
      <c r="E58" s="18" t="s">
        <v>976</v>
      </c>
      <c r="F58" s="19" t="s">
        <v>989</v>
      </c>
      <c r="G58" s="17">
        <v>2</v>
      </c>
      <c r="H58" s="20">
        <v>9600</v>
      </c>
    </row>
    <row r="59" spans="1:8" s="2" customFormat="1" ht="30" customHeight="1" x14ac:dyDescent="0.3">
      <c r="A59" s="14">
        <v>7</v>
      </c>
      <c r="B59" s="15" t="s">
        <v>978</v>
      </c>
      <c r="C59" s="16">
        <v>0.43055555555555558</v>
      </c>
      <c r="D59" s="17" t="s">
        <v>979</v>
      </c>
      <c r="E59" s="18" t="s">
        <v>980</v>
      </c>
      <c r="F59" s="19" t="s">
        <v>990</v>
      </c>
      <c r="G59" s="17">
        <v>6</v>
      </c>
      <c r="H59" s="20">
        <v>18400</v>
      </c>
    </row>
    <row r="60" spans="1:8" s="2" customFormat="1" ht="30" customHeight="1" thickBot="1" x14ac:dyDescent="0.35">
      <c r="A60" s="21">
        <v>8</v>
      </c>
      <c r="B60" s="40" t="s">
        <v>981</v>
      </c>
      <c r="C60" s="41">
        <v>0.5229166666666667</v>
      </c>
      <c r="D60" s="23" t="s">
        <v>982</v>
      </c>
      <c r="E60" s="35" t="s">
        <v>983</v>
      </c>
      <c r="F60" s="22" t="s">
        <v>991</v>
      </c>
      <c r="G60" s="23">
        <v>11</v>
      </c>
      <c r="H60" s="24">
        <v>214700</v>
      </c>
    </row>
    <row r="61" spans="1:8" s="1" customFormat="1" ht="24.95" customHeight="1" x14ac:dyDescent="0.3">
      <c r="A61" s="127" t="s">
        <v>1119</v>
      </c>
      <c r="B61" s="128"/>
      <c r="C61" s="128"/>
      <c r="D61" s="128"/>
      <c r="E61" s="128"/>
      <c r="F61" s="128"/>
      <c r="G61" s="129"/>
      <c r="H61" s="118">
        <f>SUM(H53:H60)</f>
        <v>395650</v>
      </c>
    </row>
    <row r="62" spans="1:8" s="2" customFormat="1" ht="30" customHeight="1" x14ac:dyDescent="0.3">
      <c r="A62" s="14">
        <v>1</v>
      </c>
      <c r="B62" s="15" t="s">
        <v>1123</v>
      </c>
      <c r="C62" s="16">
        <v>0.52500000000000002</v>
      </c>
      <c r="D62" s="17" t="s">
        <v>1124</v>
      </c>
      <c r="E62" s="18" t="s">
        <v>1129</v>
      </c>
      <c r="F62" s="19" t="s">
        <v>1132</v>
      </c>
      <c r="G62" s="17">
        <v>4</v>
      </c>
      <c r="H62" s="20">
        <v>81000</v>
      </c>
    </row>
    <row r="63" spans="1:8" s="2" customFormat="1" ht="30" customHeight="1" x14ac:dyDescent="0.3">
      <c r="A63" s="14">
        <v>2</v>
      </c>
      <c r="B63" s="15" t="s">
        <v>1127</v>
      </c>
      <c r="C63" s="16">
        <v>0.48194444444444445</v>
      </c>
      <c r="D63" s="17" t="s">
        <v>1125</v>
      </c>
      <c r="E63" s="18" t="s">
        <v>1130</v>
      </c>
      <c r="F63" s="19" t="s">
        <v>1133</v>
      </c>
      <c r="G63" s="17">
        <v>4</v>
      </c>
      <c r="H63" s="20">
        <v>67000</v>
      </c>
    </row>
    <row r="64" spans="1:8" s="2" customFormat="1" ht="30" customHeight="1" thickBot="1" x14ac:dyDescent="0.35">
      <c r="A64" s="21">
        <v>3</v>
      </c>
      <c r="B64" s="40" t="s">
        <v>1128</v>
      </c>
      <c r="C64" s="41">
        <v>0.69374999999999998</v>
      </c>
      <c r="D64" s="23" t="s">
        <v>1126</v>
      </c>
      <c r="E64" s="35" t="s">
        <v>1131</v>
      </c>
      <c r="F64" s="22" t="s">
        <v>1134</v>
      </c>
      <c r="G64" s="23">
        <v>1</v>
      </c>
      <c r="H64" s="24">
        <v>50000</v>
      </c>
    </row>
    <row r="65" spans="1:8" s="1" customFormat="1" ht="24.95" customHeight="1" x14ac:dyDescent="0.3">
      <c r="A65" s="127" t="s">
        <v>1120</v>
      </c>
      <c r="B65" s="128"/>
      <c r="C65" s="128"/>
      <c r="D65" s="128"/>
      <c r="E65" s="128"/>
      <c r="F65" s="128"/>
      <c r="G65" s="129"/>
      <c r="H65" s="118">
        <f>SUM(H62:H64)</f>
        <v>198000</v>
      </c>
    </row>
    <row r="66" spans="1:8" s="2" customFormat="1" ht="30" customHeight="1" x14ac:dyDescent="0.3">
      <c r="A66" s="14">
        <v>1</v>
      </c>
      <c r="B66" s="15" t="s">
        <v>1310</v>
      </c>
      <c r="C66" s="16">
        <v>0.40069444444444446</v>
      </c>
      <c r="D66" s="17" t="s">
        <v>1329</v>
      </c>
      <c r="E66" s="18" t="s">
        <v>1324</v>
      </c>
      <c r="F66" s="19" t="s">
        <v>1330</v>
      </c>
      <c r="G66" s="17">
        <v>6</v>
      </c>
      <c r="H66" s="20">
        <v>20800</v>
      </c>
    </row>
    <row r="67" spans="1:8" s="2" customFormat="1" ht="30" customHeight="1" x14ac:dyDescent="0.3">
      <c r="A67" s="14">
        <v>2</v>
      </c>
      <c r="B67" s="15" t="s">
        <v>1309</v>
      </c>
      <c r="C67" s="16">
        <v>0.60347222222222219</v>
      </c>
      <c r="D67" s="17" t="s">
        <v>1316</v>
      </c>
      <c r="E67" s="18" t="s">
        <v>1324</v>
      </c>
      <c r="F67" s="19" t="s">
        <v>1331</v>
      </c>
      <c r="G67" s="17">
        <v>10</v>
      </c>
      <c r="H67" s="20">
        <v>36800</v>
      </c>
    </row>
    <row r="68" spans="1:8" s="2" customFormat="1" ht="30" customHeight="1" x14ac:dyDescent="0.3">
      <c r="A68" s="14">
        <v>3</v>
      </c>
      <c r="B68" s="15" t="s">
        <v>1314</v>
      </c>
      <c r="C68" s="16">
        <v>0.53611111111111109</v>
      </c>
      <c r="D68" s="17" t="s">
        <v>1317</v>
      </c>
      <c r="E68" s="18" t="s">
        <v>1324</v>
      </c>
      <c r="F68" s="19" t="s">
        <v>1332</v>
      </c>
      <c r="G68" s="17">
        <v>2</v>
      </c>
      <c r="H68" s="20">
        <v>6400</v>
      </c>
    </row>
    <row r="69" spans="1:8" s="2" customFormat="1" ht="30" customHeight="1" x14ac:dyDescent="0.3">
      <c r="A69" s="14">
        <v>4</v>
      </c>
      <c r="B69" s="15" t="s">
        <v>1311</v>
      </c>
      <c r="C69" s="16">
        <v>0.40208333333333335</v>
      </c>
      <c r="D69" s="17" t="s">
        <v>1318</v>
      </c>
      <c r="E69" s="18" t="s">
        <v>386</v>
      </c>
      <c r="F69" s="19" t="s">
        <v>1335</v>
      </c>
      <c r="G69" s="17">
        <v>2</v>
      </c>
      <c r="H69" s="20">
        <v>100000</v>
      </c>
    </row>
    <row r="70" spans="1:8" s="2" customFormat="1" ht="30" customHeight="1" x14ac:dyDescent="0.3">
      <c r="A70" s="14">
        <v>5</v>
      </c>
      <c r="B70" s="15" t="s">
        <v>1312</v>
      </c>
      <c r="C70" s="16">
        <v>0.57500000000000007</v>
      </c>
      <c r="D70" s="17" t="s">
        <v>1319</v>
      </c>
      <c r="E70" s="18" t="s">
        <v>1325</v>
      </c>
      <c r="F70" s="19" t="s">
        <v>1333</v>
      </c>
      <c r="G70" s="17">
        <v>3</v>
      </c>
      <c r="H70" s="20">
        <v>46600</v>
      </c>
    </row>
    <row r="71" spans="1:8" s="2" customFormat="1" ht="30" customHeight="1" x14ac:dyDescent="0.3">
      <c r="A71" s="14">
        <v>6</v>
      </c>
      <c r="B71" s="15" t="s">
        <v>1312</v>
      </c>
      <c r="C71" s="16">
        <v>0.60763888888888895</v>
      </c>
      <c r="D71" s="17" t="s">
        <v>1322</v>
      </c>
      <c r="E71" s="18" t="s">
        <v>1326</v>
      </c>
      <c r="F71" s="19" t="s">
        <v>1334</v>
      </c>
      <c r="G71" s="17">
        <v>5</v>
      </c>
      <c r="H71" s="20">
        <v>29400</v>
      </c>
    </row>
    <row r="72" spans="1:8" s="2" customFormat="1" ht="30" customHeight="1" x14ac:dyDescent="0.3">
      <c r="A72" s="91">
        <v>7</v>
      </c>
      <c r="B72" s="15" t="s">
        <v>1313</v>
      </c>
      <c r="C72" s="16">
        <v>0.5229166666666667</v>
      </c>
      <c r="D72" s="17" t="s">
        <v>1323</v>
      </c>
      <c r="E72" s="18" t="s">
        <v>1327</v>
      </c>
      <c r="F72" s="19" t="s">
        <v>1334</v>
      </c>
      <c r="G72" s="17">
        <v>5</v>
      </c>
      <c r="H72" s="20">
        <v>10000</v>
      </c>
    </row>
    <row r="73" spans="1:8" s="2" customFormat="1" ht="30" customHeight="1" x14ac:dyDescent="0.3">
      <c r="A73" s="17">
        <v>8</v>
      </c>
      <c r="B73" s="15" t="s">
        <v>1315</v>
      </c>
      <c r="C73" s="16">
        <v>0.51944444444444449</v>
      </c>
      <c r="D73" s="17" t="s">
        <v>1320</v>
      </c>
      <c r="E73" s="18" t="s">
        <v>1324</v>
      </c>
      <c r="F73" s="19" t="s">
        <v>1336</v>
      </c>
      <c r="G73" s="17">
        <v>4</v>
      </c>
      <c r="H73" s="20">
        <v>13500</v>
      </c>
    </row>
    <row r="74" spans="1:8" s="2" customFormat="1" ht="30" customHeight="1" thickBot="1" x14ac:dyDescent="0.35">
      <c r="A74" s="23">
        <v>9</v>
      </c>
      <c r="B74" s="40" t="s">
        <v>1315</v>
      </c>
      <c r="C74" s="41">
        <v>0.59583333333333333</v>
      </c>
      <c r="D74" s="23" t="s">
        <v>1321</v>
      </c>
      <c r="E74" s="35" t="s">
        <v>1328</v>
      </c>
      <c r="F74" s="22" t="s">
        <v>1337</v>
      </c>
      <c r="G74" s="23">
        <v>4</v>
      </c>
      <c r="H74" s="24">
        <v>25500</v>
      </c>
    </row>
    <row r="75" spans="1:8" s="1" customFormat="1" ht="24.95" customHeight="1" x14ac:dyDescent="0.3">
      <c r="A75" s="127" t="s">
        <v>1121</v>
      </c>
      <c r="B75" s="128"/>
      <c r="C75" s="128"/>
      <c r="D75" s="128"/>
      <c r="E75" s="128"/>
      <c r="F75" s="128"/>
      <c r="G75" s="129"/>
      <c r="H75" s="118">
        <f>SUM(H66:H74)</f>
        <v>289000</v>
      </c>
    </row>
    <row r="76" spans="1:8" s="2" customFormat="1" ht="30" customHeight="1" thickBot="1" x14ac:dyDescent="0.35">
      <c r="A76" s="21">
        <v>1</v>
      </c>
      <c r="B76" s="40" t="s">
        <v>1343</v>
      </c>
      <c r="C76" s="41">
        <v>0.47847222222222219</v>
      </c>
      <c r="D76" s="23" t="s">
        <v>1433</v>
      </c>
      <c r="E76" s="35" t="s">
        <v>1434</v>
      </c>
      <c r="F76" s="22" t="s">
        <v>1432</v>
      </c>
      <c r="G76" s="23">
        <v>4</v>
      </c>
      <c r="H76" s="24">
        <v>41850</v>
      </c>
    </row>
    <row r="77" spans="1:8" s="1" customFormat="1" ht="24.95" customHeight="1" x14ac:dyDescent="0.3">
      <c r="A77" s="127" t="s">
        <v>1122</v>
      </c>
      <c r="B77" s="128"/>
      <c r="C77" s="128"/>
      <c r="D77" s="128"/>
      <c r="E77" s="128"/>
      <c r="F77" s="128"/>
      <c r="G77" s="129"/>
      <c r="H77" s="118">
        <f>SUM(H76:H76)</f>
        <v>41850</v>
      </c>
    </row>
    <row r="78" spans="1:8" ht="39.950000000000003" customHeight="1" x14ac:dyDescent="0.3"/>
    <row r="79" spans="1:8" ht="39.950000000000003" customHeight="1" x14ac:dyDescent="0.3"/>
    <row r="80" spans="1:8" ht="39.950000000000003" customHeight="1" x14ac:dyDescent="0.3"/>
    <row r="81" ht="39.950000000000003" customHeight="1" x14ac:dyDescent="0.3"/>
    <row r="82" ht="39.950000000000003" customHeight="1" x14ac:dyDescent="0.3"/>
    <row r="83" ht="39.950000000000003" customHeight="1" x14ac:dyDescent="0.3"/>
    <row r="84" ht="39.950000000000003" customHeight="1" x14ac:dyDescent="0.3"/>
    <row r="85" ht="30.75" customHeight="1" x14ac:dyDescent="0.3"/>
  </sheetData>
  <mergeCells count="13">
    <mergeCell ref="A39:G39"/>
    <mergeCell ref="A34:G34"/>
    <mergeCell ref="A77:G77"/>
    <mergeCell ref="A75:G75"/>
    <mergeCell ref="A65:G65"/>
    <mergeCell ref="A61:G61"/>
    <mergeCell ref="A52:G52"/>
    <mergeCell ref="A46:G46"/>
    <mergeCell ref="A1:E1"/>
    <mergeCell ref="A14:G14"/>
    <mergeCell ref="A6:G6"/>
    <mergeCell ref="A27:G27"/>
    <mergeCell ref="A22:G22"/>
  </mergeCells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="85" zoomScaleNormal="85" workbookViewId="0">
      <pane ySplit="3" topLeftCell="A70" activePane="bottomLeft" state="frozen"/>
      <selection pane="bottomLeft" activeCell="E15" sqref="E15"/>
    </sheetView>
  </sheetViews>
  <sheetFormatPr defaultRowHeight="16.5" x14ac:dyDescent="0.3"/>
  <cols>
    <col min="1" max="1" width="6.375" style="4" customWidth="1"/>
    <col min="2" max="2" width="9.625" style="4" bestFit="1" customWidth="1"/>
    <col min="3" max="3" width="9.25" style="4" bestFit="1" customWidth="1"/>
    <col min="4" max="4" width="40.625" style="4" bestFit="1" customWidth="1"/>
    <col min="5" max="5" width="30.625" style="4" bestFit="1" customWidth="1"/>
    <col min="6" max="6" width="39.75" style="4" bestFit="1" customWidth="1"/>
    <col min="7" max="7" width="8.625" style="4" bestFit="1" customWidth="1"/>
    <col min="8" max="8" width="12.625" style="4" bestFit="1" customWidth="1"/>
    <col min="9" max="16384" width="9" style="4"/>
  </cols>
  <sheetData>
    <row r="1" spans="1:8" s="5" customFormat="1" ht="24" customHeight="1" x14ac:dyDescent="0.3">
      <c r="A1" s="9" t="s">
        <v>42</v>
      </c>
      <c r="B1" s="9"/>
      <c r="C1" s="9"/>
      <c r="D1" s="9"/>
      <c r="E1" s="9"/>
    </row>
    <row r="2" spans="1:8" s="6" customFormat="1" ht="21.75" customHeight="1" x14ac:dyDescent="0.3">
      <c r="A2" s="10" t="s">
        <v>0</v>
      </c>
      <c r="B2" s="11"/>
      <c r="C2" s="11"/>
      <c r="D2" s="11"/>
      <c r="E2" s="11"/>
    </row>
    <row r="3" spans="1:8" s="1" customFormat="1" ht="24.95" customHeight="1" x14ac:dyDescent="0.3">
      <c r="A3" s="12" t="s">
        <v>1</v>
      </c>
      <c r="B3" s="13" t="s">
        <v>13</v>
      </c>
      <c r="C3" s="13" t="s">
        <v>17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8" customFormat="1" ht="33.950000000000003" customHeight="1" x14ac:dyDescent="0.3">
      <c r="A4" s="14">
        <v>1</v>
      </c>
      <c r="B4" s="15" t="s">
        <v>124</v>
      </c>
      <c r="C4" s="16">
        <v>0.51134259259259263</v>
      </c>
      <c r="D4" s="17" t="s">
        <v>125</v>
      </c>
      <c r="E4" s="18" t="s">
        <v>126</v>
      </c>
      <c r="F4" s="19" t="s">
        <v>630</v>
      </c>
      <c r="G4" s="17">
        <v>3</v>
      </c>
      <c r="H4" s="20">
        <v>30000</v>
      </c>
    </row>
    <row r="5" spans="1:8" s="8" customFormat="1" ht="33.950000000000003" customHeight="1" x14ac:dyDescent="0.3">
      <c r="A5" s="14">
        <v>2</v>
      </c>
      <c r="B5" s="15" t="s">
        <v>128</v>
      </c>
      <c r="C5" s="16">
        <v>0.51645833333333335</v>
      </c>
      <c r="D5" s="17" t="s">
        <v>129</v>
      </c>
      <c r="E5" s="18" t="s">
        <v>130</v>
      </c>
      <c r="F5" s="19" t="s">
        <v>617</v>
      </c>
      <c r="G5" s="17">
        <v>4</v>
      </c>
      <c r="H5" s="20">
        <v>40000</v>
      </c>
    </row>
    <row r="6" spans="1:8" s="8" customFormat="1" ht="33.950000000000003" customHeight="1" x14ac:dyDescent="0.3">
      <c r="A6" s="14">
        <v>3</v>
      </c>
      <c r="B6" s="15" t="s">
        <v>127</v>
      </c>
      <c r="C6" s="16">
        <v>0.51790509259259265</v>
      </c>
      <c r="D6" s="17" t="s">
        <v>131</v>
      </c>
      <c r="E6" s="18" t="s">
        <v>132</v>
      </c>
      <c r="F6" s="19" t="s">
        <v>617</v>
      </c>
      <c r="G6" s="17">
        <v>4</v>
      </c>
      <c r="H6" s="20">
        <v>23000</v>
      </c>
    </row>
    <row r="7" spans="1:8" s="8" customFormat="1" ht="33.950000000000003" customHeight="1" x14ac:dyDescent="0.3">
      <c r="A7" s="14">
        <v>4</v>
      </c>
      <c r="B7" s="15" t="s">
        <v>133</v>
      </c>
      <c r="C7" s="16">
        <v>0.5484606481481481</v>
      </c>
      <c r="D7" s="17" t="s">
        <v>134</v>
      </c>
      <c r="E7" s="18" t="s">
        <v>135</v>
      </c>
      <c r="F7" s="19" t="s">
        <v>629</v>
      </c>
      <c r="G7" s="17">
        <v>2</v>
      </c>
      <c r="H7" s="20">
        <v>42000</v>
      </c>
    </row>
    <row r="8" spans="1:8" s="8" customFormat="1" ht="33.950000000000003" customHeight="1" x14ac:dyDescent="0.3">
      <c r="A8" s="21">
        <v>5</v>
      </c>
      <c r="B8" s="15" t="s">
        <v>136</v>
      </c>
      <c r="C8" s="16">
        <v>0.55266203703703709</v>
      </c>
      <c r="D8" s="17" t="s">
        <v>137</v>
      </c>
      <c r="E8" s="18" t="s">
        <v>138</v>
      </c>
      <c r="F8" s="22" t="s">
        <v>628</v>
      </c>
      <c r="G8" s="23">
        <v>5</v>
      </c>
      <c r="H8" s="24">
        <v>26300</v>
      </c>
    </row>
    <row r="9" spans="1:8" s="8" customFormat="1" ht="33.950000000000003" customHeight="1" thickBot="1" x14ac:dyDescent="0.35">
      <c r="A9" s="25">
        <v>6</v>
      </c>
      <c r="B9" s="26" t="s">
        <v>139</v>
      </c>
      <c r="C9" s="27">
        <v>0.50660879629629629</v>
      </c>
      <c r="D9" s="28" t="s">
        <v>140</v>
      </c>
      <c r="E9" s="29" t="s">
        <v>141</v>
      </c>
      <c r="F9" s="30" t="s">
        <v>627</v>
      </c>
      <c r="G9" s="28">
        <v>4</v>
      </c>
      <c r="H9" s="31">
        <v>79000</v>
      </c>
    </row>
    <row r="10" spans="1:8" s="7" customFormat="1" ht="24.95" customHeight="1" x14ac:dyDescent="0.3">
      <c r="A10" s="122" t="s">
        <v>1574</v>
      </c>
      <c r="B10" s="123"/>
      <c r="C10" s="123"/>
      <c r="D10" s="123"/>
      <c r="E10" s="123"/>
      <c r="F10" s="123"/>
      <c r="G10" s="124"/>
      <c r="H10" s="33">
        <f>SUM(H4:H9)</f>
        <v>240300</v>
      </c>
    </row>
    <row r="11" spans="1:8" s="3" customFormat="1" ht="33.950000000000003" customHeight="1" x14ac:dyDescent="0.3">
      <c r="A11" s="14">
        <v>1</v>
      </c>
      <c r="B11" s="15" t="s">
        <v>142</v>
      </c>
      <c r="C11" s="16">
        <v>0.49502314814814818</v>
      </c>
      <c r="D11" s="17" t="s">
        <v>143</v>
      </c>
      <c r="E11" s="18" t="s">
        <v>144</v>
      </c>
      <c r="F11" s="19" t="s">
        <v>626</v>
      </c>
      <c r="G11" s="17">
        <v>3</v>
      </c>
      <c r="H11" s="20">
        <v>37900</v>
      </c>
    </row>
    <row r="12" spans="1:8" s="3" customFormat="1" ht="33.950000000000003" customHeight="1" x14ac:dyDescent="0.3">
      <c r="A12" s="14">
        <v>2</v>
      </c>
      <c r="B12" s="15" t="s">
        <v>145</v>
      </c>
      <c r="C12" s="16">
        <v>0.51395833333333341</v>
      </c>
      <c r="D12" s="17" t="s">
        <v>146</v>
      </c>
      <c r="E12" s="18" t="s">
        <v>1491</v>
      </c>
      <c r="F12" s="19" t="s">
        <v>626</v>
      </c>
      <c r="G12" s="17">
        <v>3</v>
      </c>
      <c r="H12" s="20">
        <v>10600</v>
      </c>
    </row>
    <row r="13" spans="1:8" s="3" customFormat="1" ht="33.950000000000003" customHeight="1" x14ac:dyDescent="0.3">
      <c r="A13" s="14">
        <v>3</v>
      </c>
      <c r="B13" s="15" t="s">
        <v>147</v>
      </c>
      <c r="C13" s="16">
        <v>0.50331018518518522</v>
      </c>
      <c r="D13" s="17" t="s">
        <v>148</v>
      </c>
      <c r="E13" s="18" t="s">
        <v>149</v>
      </c>
      <c r="F13" s="19" t="s">
        <v>625</v>
      </c>
      <c r="G13" s="17">
        <v>4</v>
      </c>
      <c r="H13" s="20">
        <v>72000</v>
      </c>
    </row>
    <row r="14" spans="1:8" s="3" customFormat="1" ht="33.950000000000003" customHeight="1" x14ac:dyDescent="0.3">
      <c r="A14" s="14">
        <v>4</v>
      </c>
      <c r="B14" s="15" t="s">
        <v>150</v>
      </c>
      <c r="C14" s="16">
        <v>0.50810185185185186</v>
      </c>
      <c r="D14" s="17" t="s">
        <v>151</v>
      </c>
      <c r="E14" s="18" t="s">
        <v>152</v>
      </c>
      <c r="F14" s="19" t="s">
        <v>624</v>
      </c>
      <c r="G14" s="17">
        <v>4</v>
      </c>
      <c r="H14" s="20">
        <v>14000</v>
      </c>
    </row>
    <row r="15" spans="1:8" s="3" customFormat="1" ht="33.950000000000003" customHeight="1" x14ac:dyDescent="0.3">
      <c r="A15" s="14">
        <v>5</v>
      </c>
      <c r="B15" s="15" t="s">
        <v>153</v>
      </c>
      <c r="C15" s="16">
        <v>0.51310185185185186</v>
      </c>
      <c r="D15" s="17" t="s">
        <v>154</v>
      </c>
      <c r="E15" s="18" t="s">
        <v>1492</v>
      </c>
      <c r="F15" s="19" t="s">
        <v>623</v>
      </c>
      <c r="G15" s="17">
        <v>2</v>
      </c>
      <c r="H15" s="20">
        <v>24800</v>
      </c>
    </row>
    <row r="16" spans="1:8" s="3" customFormat="1" ht="33.950000000000003" customHeight="1" x14ac:dyDescent="0.3">
      <c r="A16" s="14">
        <v>6</v>
      </c>
      <c r="B16" s="15" t="s">
        <v>155</v>
      </c>
      <c r="C16" s="16">
        <v>0.51762731481481483</v>
      </c>
      <c r="D16" s="17" t="s">
        <v>156</v>
      </c>
      <c r="E16" s="18" t="s">
        <v>157</v>
      </c>
      <c r="F16" s="19" t="s">
        <v>622</v>
      </c>
      <c r="G16" s="17">
        <v>2</v>
      </c>
      <c r="H16" s="20">
        <v>9720</v>
      </c>
    </row>
    <row r="17" spans="1:8" s="3" customFormat="1" ht="33.950000000000003" customHeight="1" x14ac:dyDescent="0.3">
      <c r="A17" s="14">
        <v>7</v>
      </c>
      <c r="B17" s="15" t="s">
        <v>159</v>
      </c>
      <c r="C17" s="34">
        <v>0.51418981481481485</v>
      </c>
      <c r="D17" s="17" t="s">
        <v>160</v>
      </c>
      <c r="E17" s="18" t="s">
        <v>1493</v>
      </c>
      <c r="F17" s="19" t="s">
        <v>621</v>
      </c>
      <c r="G17" s="17">
        <v>3</v>
      </c>
      <c r="H17" s="20">
        <v>13900</v>
      </c>
    </row>
    <row r="18" spans="1:8" s="3" customFormat="1" ht="33.950000000000003" customHeight="1" x14ac:dyDescent="0.3">
      <c r="A18" s="14">
        <v>8</v>
      </c>
      <c r="B18" s="15" t="s">
        <v>161</v>
      </c>
      <c r="C18" s="34">
        <v>0.53016203703703701</v>
      </c>
      <c r="D18" s="17" t="s">
        <v>162</v>
      </c>
      <c r="E18" s="18" t="s">
        <v>1494</v>
      </c>
      <c r="F18" s="19" t="s">
        <v>620</v>
      </c>
      <c r="G18" s="17">
        <v>5</v>
      </c>
      <c r="H18" s="20">
        <v>14450</v>
      </c>
    </row>
    <row r="19" spans="1:8" s="3" customFormat="1" ht="33.950000000000003" customHeight="1" thickBot="1" x14ac:dyDescent="0.35">
      <c r="A19" s="25">
        <v>9</v>
      </c>
      <c r="B19" s="26" t="s">
        <v>163</v>
      </c>
      <c r="C19" s="27">
        <v>0.51108796296296299</v>
      </c>
      <c r="D19" s="28" t="s">
        <v>164</v>
      </c>
      <c r="E19" s="29" t="s">
        <v>165</v>
      </c>
      <c r="F19" s="30" t="s">
        <v>619</v>
      </c>
      <c r="G19" s="28">
        <v>3</v>
      </c>
      <c r="H19" s="31">
        <v>30000</v>
      </c>
    </row>
    <row r="20" spans="1:8" ht="24.95" customHeight="1" x14ac:dyDescent="0.3">
      <c r="A20" s="122" t="s">
        <v>1575</v>
      </c>
      <c r="B20" s="123"/>
      <c r="C20" s="123"/>
      <c r="D20" s="123"/>
      <c r="E20" s="123"/>
      <c r="F20" s="123"/>
      <c r="G20" s="124"/>
      <c r="H20" s="33">
        <f>SUM(H11:H19)</f>
        <v>227370</v>
      </c>
    </row>
    <row r="21" spans="1:8" s="3" customFormat="1" ht="33.950000000000003" customHeight="1" x14ac:dyDescent="0.3">
      <c r="A21" s="14">
        <v>1</v>
      </c>
      <c r="B21" s="15" t="s">
        <v>549</v>
      </c>
      <c r="C21" s="16">
        <v>0.48464120370370373</v>
      </c>
      <c r="D21" s="17" t="s">
        <v>550</v>
      </c>
      <c r="E21" s="18" t="s">
        <v>562</v>
      </c>
      <c r="F21" s="19" t="s">
        <v>618</v>
      </c>
      <c r="G21" s="17">
        <v>2</v>
      </c>
      <c r="H21" s="20">
        <v>32700</v>
      </c>
    </row>
    <row r="22" spans="1:8" s="3" customFormat="1" ht="33.950000000000003" customHeight="1" x14ac:dyDescent="0.3">
      <c r="A22" s="14">
        <v>2</v>
      </c>
      <c r="B22" s="15" t="s">
        <v>477</v>
      </c>
      <c r="C22" s="16">
        <v>0.49943287037037037</v>
      </c>
      <c r="D22" s="17" t="s">
        <v>551</v>
      </c>
      <c r="E22" s="18" t="s">
        <v>552</v>
      </c>
      <c r="F22" s="19" t="s">
        <v>617</v>
      </c>
      <c r="G22" s="17">
        <v>4</v>
      </c>
      <c r="H22" s="20">
        <v>40500</v>
      </c>
    </row>
    <row r="23" spans="1:8" s="3" customFormat="1" ht="33.950000000000003" customHeight="1" x14ac:dyDescent="0.3">
      <c r="A23" s="14">
        <v>3</v>
      </c>
      <c r="B23" s="15" t="s">
        <v>553</v>
      </c>
      <c r="C23" s="16">
        <v>0.53415509259259253</v>
      </c>
      <c r="D23" s="17" t="s">
        <v>554</v>
      </c>
      <c r="E23" s="18" t="s">
        <v>555</v>
      </c>
      <c r="F23" s="19" t="s">
        <v>616</v>
      </c>
      <c r="G23" s="17">
        <v>2</v>
      </c>
      <c r="H23" s="20">
        <v>10000</v>
      </c>
    </row>
    <row r="24" spans="1:8" s="3" customFormat="1" ht="33.950000000000003" customHeight="1" x14ac:dyDescent="0.3">
      <c r="A24" s="14">
        <v>4</v>
      </c>
      <c r="B24" s="15" t="s">
        <v>247</v>
      </c>
      <c r="C24" s="16">
        <v>0.50468750000000007</v>
      </c>
      <c r="D24" s="17" t="s">
        <v>556</v>
      </c>
      <c r="E24" s="18" t="s">
        <v>557</v>
      </c>
      <c r="F24" s="19" t="s">
        <v>615</v>
      </c>
      <c r="G24" s="17">
        <v>2</v>
      </c>
      <c r="H24" s="20">
        <v>26400</v>
      </c>
    </row>
    <row r="25" spans="1:8" s="3" customFormat="1" ht="33.950000000000003" customHeight="1" x14ac:dyDescent="0.3">
      <c r="A25" s="14">
        <v>5</v>
      </c>
      <c r="B25" s="15" t="s">
        <v>254</v>
      </c>
      <c r="C25" s="16">
        <v>0.50677083333333328</v>
      </c>
      <c r="D25" s="17" t="s">
        <v>558</v>
      </c>
      <c r="E25" s="18" t="s">
        <v>559</v>
      </c>
      <c r="F25" s="19" t="s">
        <v>614</v>
      </c>
      <c r="G25" s="17">
        <v>2</v>
      </c>
      <c r="H25" s="20">
        <v>25000</v>
      </c>
    </row>
    <row r="26" spans="1:8" s="3" customFormat="1" ht="33.950000000000003" customHeight="1" x14ac:dyDescent="0.3">
      <c r="A26" s="14">
        <v>6</v>
      </c>
      <c r="B26" s="15" t="s">
        <v>366</v>
      </c>
      <c r="C26" s="16">
        <v>0.50818287037037035</v>
      </c>
      <c r="D26" s="17" t="s">
        <v>560</v>
      </c>
      <c r="E26" s="18" t="s">
        <v>563</v>
      </c>
      <c r="F26" s="19" t="s">
        <v>613</v>
      </c>
      <c r="G26" s="17">
        <v>3</v>
      </c>
      <c r="H26" s="20">
        <v>30000</v>
      </c>
    </row>
    <row r="27" spans="1:8" s="3" customFormat="1" ht="33.950000000000003" customHeight="1" thickBot="1" x14ac:dyDescent="0.35">
      <c r="A27" s="25">
        <v>7</v>
      </c>
      <c r="B27" s="26" t="s">
        <v>265</v>
      </c>
      <c r="C27" s="27">
        <v>0.51153935185185184</v>
      </c>
      <c r="D27" s="28" t="s">
        <v>561</v>
      </c>
      <c r="E27" s="29" t="s">
        <v>564</v>
      </c>
      <c r="F27" s="30" t="s">
        <v>613</v>
      </c>
      <c r="G27" s="28">
        <v>3</v>
      </c>
      <c r="H27" s="31">
        <v>11100</v>
      </c>
    </row>
    <row r="28" spans="1:8" ht="24.95" customHeight="1" x14ac:dyDescent="0.3">
      <c r="A28" s="122" t="s">
        <v>1576</v>
      </c>
      <c r="B28" s="123"/>
      <c r="C28" s="123"/>
      <c r="D28" s="123"/>
      <c r="E28" s="123"/>
      <c r="F28" s="123"/>
      <c r="G28" s="124"/>
      <c r="H28" s="33">
        <f>SUM(H21:H27)</f>
        <v>175700</v>
      </c>
    </row>
    <row r="29" spans="1:8" s="3" customFormat="1" ht="33.950000000000003" customHeight="1" x14ac:dyDescent="0.3">
      <c r="A29" s="14">
        <v>1</v>
      </c>
      <c r="B29" s="15" t="s">
        <v>566</v>
      </c>
      <c r="C29" s="16">
        <v>0.5038541666666666</v>
      </c>
      <c r="D29" s="17" t="s">
        <v>567</v>
      </c>
      <c r="E29" s="18" t="s">
        <v>568</v>
      </c>
      <c r="F29" s="19" t="s">
        <v>612</v>
      </c>
      <c r="G29" s="17">
        <v>3</v>
      </c>
      <c r="H29" s="20">
        <v>30000</v>
      </c>
    </row>
    <row r="30" spans="1:8" s="3" customFormat="1" ht="33.950000000000003" customHeight="1" x14ac:dyDescent="0.3">
      <c r="A30" s="14">
        <v>2</v>
      </c>
      <c r="B30" s="15" t="s">
        <v>565</v>
      </c>
      <c r="C30" s="16">
        <v>0.50658564814814822</v>
      </c>
      <c r="D30" s="17" t="s">
        <v>569</v>
      </c>
      <c r="E30" s="18" t="s">
        <v>582</v>
      </c>
      <c r="F30" s="19" t="s">
        <v>611</v>
      </c>
      <c r="G30" s="17">
        <v>3</v>
      </c>
      <c r="H30" s="20">
        <v>7900</v>
      </c>
    </row>
    <row r="31" spans="1:8" s="3" customFormat="1" ht="33.950000000000003" customHeight="1" x14ac:dyDescent="0.3">
      <c r="A31" s="14">
        <v>3</v>
      </c>
      <c r="B31" s="15" t="s">
        <v>570</v>
      </c>
      <c r="C31" s="16">
        <v>0.40091435185185187</v>
      </c>
      <c r="D31" s="17" t="s">
        <v>571</v>
      </c>
      <c r="E31" s="18" t="s">
        <v>572</v>
      </c>
      <c r="F31" s="19" t="s">
        <v>610</v>
      </c>
      <c r="G31" s="17">
        <v>3</v>
      </c>
      <c r="H31" s="20">
        <v>20000</v>
      </c>
    </row>
    <row r="32" spans="1:8" s="3" customFormat="1" ht="33.950000000000003" customHeight="1" x14ac:dyDescent="0.3">
      <c r="A32" s="14">
        <v>4</v>
      </c>
      <c r="B32" s="15" t="s">
        <v>484</v>
      </c>
      <c r="C32" s="16">
        <v>0.48949074074074073</v>
      </c>
      <c r="D32" s="17" t="s">
        <v>573</v>
      </c>
      <c r="E32" s="18" t="s">
        <v>574</v>
      </c>
      <c r="F32" s="19" t="s">
        <v>609</v>
      </c>
      <c r="G32" s="17">
        <v>5</v>
      </c>
      <c r="H32" s="20">
        <v>41500</v>
      </c>
    </row>
    <row r="33" spans="1:8" s="3" customFormat="1" ht="33.950000000000003" customHeight="1" x14ac:dyDescent="0.3">
      <c r="A33" s="14">
        <v>5</v>
      </c>
      <c r="B33" s="15" t="s">
        <v>575</v>
      </c>
      <c r="C33" s="16">
        <v>0.52435185185185185</v>
      </c>
      <c r="D33" s="17" t="s">
        <v>576</v>
      </c>
      <c r="E33" s="18" t="s">
        <v>1495</v>
      </c>
      <c r="F33" s="19" t="s">
        <v>608</v>
      </c>
      <c r="G33" s="17">
        <v>5</v>
      </c>
      <c r="H33" s="20">
        <v>20800</v>
      </c>
    </row>
    <row r="34" spans="1:8" s="3" customFormat="1" ht="33.950000000000003" customHeight="1" x14ac:dyDescent="0.3">
      <c r="A34" s="14">
        <v>6</v>
      </c>
      <c r="B34" s="15" t="s">
        <v>570</v>
      </c>
      <c r="C34" s="16">
        <v>0.53484953703703708</v>
      </c>
      <c r="D34" s="17" t="s">
        <v>577</v>
      </c>
      <c r="E34" s="18" t="s">
        <v>583</v>
      </c>
      <c r="F34" s="19" t="s">
        <v>607</v>
      </c>
      <c r="G34" s="17">
        <v>2</v>
      </c>
      <c r="H34" s="20">
        <v>18000</v>
      </c>
    </row>
    <row r="35" spans="1:8" s="3" customFormat="1" ht="33.950000000000003" customHeight="1" x14ac:dyDescent="0.3">
      <c r="A35" s="14">
        <v>7</v>
      </c>
      <c r="B35" s="15" t="s">
        <v>578</v>
      </c>
      <c r="C35" s="16">
        <v>0.51363425925925921</v>
      </c>
      <c r="D35" s="17" t="s">
        <v>579</v>
      </c>
      <c r="E35" s="18" t="s">
        <v>584</v>
      </c>
      <c r="F35" s="19" t="s">
        <v>606</v>
      </c>
      <c r="G35" s="17">
        <v>4</v>
      </c>
      <c r="H35" s="20">
        <v>43000</v>
      </c>
    </row>
    <row r="36" spans="1:8" s="3" customFormat="1" ht="33.950000000000003" customHeight="1" thickBot="1" x14ac:dyDescent="0.35">
      <c r="A36" s="25">
        <v>8</v>
      </c>
      <c r="B36" s="26" t="s">
        <v>578</v>
      </c>
      <c r="C36" s="27">
        <v>0.51848379629629626</v>
      </c>
      <c r="D36" s="28" t="s">
        <v>580</v>
      </c>
      <c r="E36" s="29" t="s">
        <v>581</v>
      </c>
      <c r="F36" s="30" t="s">
        <v>605</v>
      </c>
      <c r="G36" s="28">
        <v>4</v>
      </c>
      <c r="H36" s="31">
        <v>16500</v>
      </c>
    </row>
    <row r="37" spans="1:8" ht="24.95" customHeight="1" x14ac:dyDescent="0.3">
      <c r="A37" s="122" t="s">
        <v>1577</v>
      </c>
      <c r="B37" s="123"/>
      <c r="C37" s="123"/>
      <c r="D37" s="123"/>
      <c r="E37" s="123"/>
      <c r="F37" s="123"/>
      <c r="G37" s="124"/>
      <c r="H37" s="33">
        <f>SUM(H29:H36)</f>
        <v>197700</v>
      </c>
    </row>
    <row r="38" spans="1:8" s="3" customFormat="1" ht="33.950000000000003" customHeight="1" x14ac:dyDescent="0.3">
      <c r="A38" s="14">
        <v>1</v>
      </c>
      <c r="B38" s="15" t="s">
        <v>659</v>
      </c>
      <c r="C38" s="16">
        <v>0.51082175925925932</v>
      </c>
      <c r="D38" s="17" t="s">
        <v>585</v>
      </c>
      <c r="E38" s="35" t="s">
        <v>586</v>
      </c>
      <c r="F38" s="19" t="s">
        <v>604</v>
      </c>
      <c r="G38" s="17">
        <v>4</v>
      </c>
      <c r="H38" s="20">
        <v>40000</v>
      </c>
    </row>
    <row r="39" spans="1:8" s="3" customFormat="1" ht="33.950000000000003" customHeight="1" x14ac:dyDescent="0.3">
      <c r="A39" s="14">
        <v>2</v>
      </c>
      <c r="B39" s="15" t="s">
        <v>659</v>
      </c>
      <c r="C39" s="16">
        <v>0.51754629629629634</v>
      </c>
      <c r="D39" s="17" t="s">
        <v>587</v>
      </c>
      <c r="E39" s="18" t="s">
        <v>588</v>
      </c>
      <c r="F39" s="19" t="s">
        <v>603</v>
      </c>
      <c r="G39" s="17">
        <v>4</v>
      </c>
      <c r="H39" s="20">
        <v>17280</v>
      </c>
    </row>
    <row r="40" spans="1:8" s="3" customFormat="1" ht="33.950000000000003" customHeight="1" x14ac:dyDescent="0.3">
      <c r="A40" s="14">
        <v>3</v>
      </c>
      <c r="B40" s="15" t="s">
        <v>660</v>
      </c>
      <c r="C40" s="16">
        <v>0.5805555555555556</v>
      </c>
      <c r="D40" s="17" t="s">
        <v>589</v>
      </c>
      <c r="E40" s="36" t="s">
        <v>590</v>
      </c>
      <c r="F40" s="19" t="s">
        <v>602</v>
      </c>
      <c r="G40" s="17">
        <v>5</v>
      </c>
      <c r="H40" s="20">
        <v>91000</v>
      </c>
    </row>
    <row r="41" spans="1:8" s="3" customFormat="1" ht="33.950000000000003" customHeight="1" x14ac:dyDescent="0.3">
      <c r="A41" s="14">
        <v>4</v>
      </c>
      <c r="B41" s="15" t="s">
        <v>661</v>
      </c>
      <c r="C41" s="16">
        <v>0.51175925925925925</v>
      </c>
      <c r="D41" s="17" t="s">
        <v>591</v>
      </c>
      <c r="E41" s="36" t="s">
        <v>592</v>
      </c>
      <c r="F41" s="19" t="s">
        <v>601</v>
      </c>
      <c r="G41" s="17">
        <v>4</v>
      </c>
      <c r="H41" s="20">
        <v>69000</v>
      </c>
    </row>
    <row r="42" spans="1:8" s="3" customFormat="1" ht="33.950000000000003" customHeight="1" x14ac:dyDescent="0.3">
      <c r="A42" s="14">
        <v>5</v>
      </c>
      <c r="B42" s="15" t="s">
        <v>662</v>
      </c>
      <c r="C42" s="16">
        <v>0.48502314814814818</v>
      </c>
      <c r="D42" s="17" t="s">
        <v>593</v>
      </c>
      <c r="E42" s="36" t="s">
        <v>594</v>
      </c>
      <c r="F42" s="19" t="s">
        <v>752</v>
      </c>
      <c r="G42" s="17">
        <v>2</v>
      </c>
      <c r="H42" s="20">
        <v>41000</v>
      </c>
    </row>
    <row r="43" spans="1:8" s="3" customFormat="1" ht="33.950000000000003" customHeight="1" x14ac:dyDescent="0.3">
      <c r="A43" s="14">
        <v>6</v>
      </c>
      <c r="B43" s="15" t="s">
        <v>663</v>
      </c>
      <c r="C43" s="16">
        <v>0.50694444444444442</v>
      </c>
      <c r="D43" s="17" t="s">
        <v>595</v>
      </c>
      <c r="E43" s="36" t="s">
        <v>596</v>
      </c>
      <c r="F43" s="19" t="s">
        <v>600</v>
      </c>
      <c r="G43" s="17">
        <v>4</v>
      </c>
      <c r="H43" s="20">
        <v>23270</v>
      </c>
    </row>
    <row r="44" spans="1:8" s="3" customFormat="1" ht="33.950000000000003" customHeight="1" thickBot="1" x14ac:dyDescent="0.35">
      <c r="A44" s="25">
        <v>7</v>
      </c>
      <c r="B44" s="26" t="s">
        <v>664</v>
      </c>
      <c r="C44" s="27">
        <v>0.51313657407407409</v>
      </c>
      <c r="D44" s="28" t="s">
        <v>597</v>
      </c>
      <c r="E44" s="37" t="s">
        <v>598</v>
      </c>
      <c r="F44" s="30" t="s">
        <v>599</v>
      </c>
      <c r="G44" s="28">
        <v>5</v>
      </c>
      <c r="H44" s="31">
        <v>19000</v>
      </c>
    </row>
    <row r="45" spans="1:8" ht="24.95" customHeight="1" x14ac:dyDescent="0.3">
      <c r="A45" s="122" t="s">
        <v>1578</v>
      </c>
      <c r="B45" s="123"/>
      <c r="C45" s="123"/>
      <c r="D45" s="123"/>
      <c r="E45" s="123"/>
      <c r="F45" s="123"/>
      <c r="G45" s="124"/>
      <c r="H45" s="33">
        <f>SUM(H38:H44)</f>
        <v>300550</v>
      </c>
    </row>
    <row r="46" spans="1:8" s="3" customFormat="1" ht="33.950000000000003" customHeight="1" x14ac:dyDescent="0.3">
      <c r="A46" s="21">
        <v>1</v>
      </c>
      <c r="B46" s="40" t="s">
        <v>742</v>
      </c>
      <c r="C46" s="41">
        <v>0.50988425925925929</v>
      </c>
      <c r="D46" s="23" t="s">
        <v>743</v>
      </c>
      <c r="E46" s="35" t="s">
        <v>1496</v>
      </c>
      <c r="F46" s="22" t="s">
        <v>753</v>
      </c>
      <c r="G46" s="23">
        <v>3</v>
      </c>
      <c r="H46" s="24">
        <v>37000</v>
      </c>
    </row>
    <row r="47" spans="1:8" s="3" customFormat="1" ht="33.950000000000003" customHeight="1" x14ac:dyDescent="0.3">
      <c r="A47" s="14">
        <v>2</v>
      </c>
      <c r="B47" s="15" t="s">
        <v>744</v>
      </c>
      <c r="C47" s="16">
        <v>0.51732638888888893</v>
      </c>
      <c r="D47" s="17" t="s">
        <v>745</v>
      </c>
      <c r="E47" s="18" t="s">
        <v>746</v>
      </c>
      <c r="F47" s="19" t="s">
        <v>754</v>
      </c>
      <c r="G47" s="17">
        <v>3</v>
      </c>
      <c r="H47" s="20">
        <v>17000</v>
      </c>
    </row>
    <row r="48" spans="1:8" s="3" customFormat="1" ht="33.950000000000003" customHeight="1" x14ac:dyDescent="0.3">
      <c r="A48" s="14">
        <v>3</v>
      </c>
      <c r="B48" s="15" t="s">
        <v>747</v>
      </c>
      <c r="C48" s="16">
        <v>0.51076388888888891</v>
      </c>
      <c r="D48" s="23" t="s">
        <v>748</v>
      </c>
      <c r="E48" s="18" t="s">
        <v>749</v>
      </c>
      <c r="F48" s="19" t="s">
        <v>755</v>
      </c>
      <c r="G48" s="17">
        <v>3</v>
      </c>
      <c r="H48" s="20">
        <v>33000</v>
      </c>
    </row>
    <row r="49" spans="1:8" s="3" customFormat="1" ht="33.950000000000003" customHeight="1" thickBot="1" x14ac:dyDescent="0.35">
      <c r="A49" s="99">
        <v>4</v>
      </c>
      <c r="B49" s="100" t="s">
        <v>750</v>
      </c>
      <c r="C49" s="101">
        <v>0.50416666666666665</v>
      </c>
      <c r="D49" s="28" t="s">
        <v>751</v>
      </c>
      <c r="E49" s="37" t="s">
        <v>1497</v>
      </c>
      <c r="F49" s="38" t="s">
        <v>756</v>
      </c>
      <c r="G49" s="102">
        <v>3</v>
      </c>
      <c r="H49" s="103">
        <v>32700</v>
      </c>
    </row>
    <row r="50" spans="1:8" ht="24.95" customHeight="1" x14ac:dyDescent="0.3">
      <c r="A50" s="122" t="s">
        <v>1579</v>
      </c>
      <c r="B50" s="123"/>
      <c r="C50" s="123"/>
      <c r="D50" s="123"/>
      <c r="E50" s="123"/>
      <c r="F50" s="123"/>
      <c r="G50" s="124"/>
      <c r="H50" s="33">
        <f>SUM(H46:H49)</f>
        <v>119700</v>
      </c>
    </row>
    <row r="51" spans="1:8" s="3" customFormat="1" ht="33.950000000000003" customHeight="1" x14ac:dyDescent="0.3">
      <c r="A51" s="14">
        <v>1</v>
      </c>
      <c r="B51" s="15" t="s">
        <v>723</v>
      </c>
      <c r="C51" s="16">
        <v>0.5135763888888889</v>
      </c>
      <c r="D51" s="17" t="s">
        <v>724</v>
      </c>
      <c r="E51" s="18" t="s">
        <v>1498</v>
      </c>
      <c r="F51" s="19" t="s">
        <v>757</v>
      </c>
      <c r="G51" s="17">
        <v>2</v>
      </c>
      <c r="H51" s="20">
        <v>24000</v>
      </c>
    </row>
    <row r="52" spans="1:8" s="3" customFormat="1" ht="33.950000000000003" customHeight="1" x14ac:dyDescent="0.3">
      <c r="A52" s="14">
        <v>2</v>
      </c>
      <c r="B52" s="15" t="s">
        <v>725</v>
      </c>
      <c r="C52" s="16">
        <v>0.50871527777777781</v>
      </c>
      <c r="D52" s="17" t="s">
        <v>726</v>
      </c>
      <c r="E52" s="18" t="s">
        <v>1499</v>
      </c>
      <c r="F52" s="19" t="s">
        <v>758</v>
      </c>
      <c r="G52" s="17">
        <v>3</v>
      </c>
      <c r="H52" s="20">
        <v>39000</v>
      </c>
    </row>
    <row r="53" spans="1:8" s="3" customFormat="1" ht="33.950000000000003" customHeight="1" x14ac:dyDescent="0.3">
      <c r="A53" s="14">
        <v>3</v>
      </c>
      <c r="B53" s="15" t="s">
        <v>727</v>
      </c>
      <c r="C53" s="16">
        <v>0.51670138888888884</v>
      </c>
      <c r="D53" s="17" t="s">
        <v>728</v>
      </c>
      <c r="E53" s="18" t="s">
        <v>1500</v>
      </c>
      <c r="F53" s="19" t="s">
        <v>759</v>
      </c>
      <c r="G53" s="17">
        <v>3</v>
      </c>
      <c r="H53" s="20">
        <v>9500</v>
      </c>
    </row>
    <row r="54" spans="1:8" s="3" customFormat="1" ht="33.950000000000003" customHeight="1" x14ac:dyDescent="0.3">
      <c r="A54" s="14">
        <v>4</v>
      </c>
      <c r="B54" s="15" t="s">
        <v>729</v>
      </c>
      <c r="C54" s="16">
        <v>0.5020486111111111</v>
      </c>
      <c r="D54" s="17" t="s">
        <v>730</v>
      </c>
      <c r="E54" s="18" t="s">
        <v>1501</v>
      </c>
      <c r="F54" s="19" t="s">
        <v>760</v>
      </c>
      <c r="G54" s="17">
        <v>3</v>
      </c>
      <c r="H54" s="20">
        <v>39000</v>
      </c>
    </row>
    <row r="55" spans="1:8" s="3" customFormat="1" ht="33.950000000000003" customHeight="1" x14ac:dyDescent="0.3">
      <c r="A55" s="14">
        <v>5</v>
      </c>
      <c r="B55" s="15" t="s">
        <v>731</v>
      </c>
      <c r="C55" s="16">
        <v>0.50850694444444444</v>
      </c>
      <c r="D55" s="17" t="s">
        <v>732</v>
      </c>
      <c r="E55" s="18" t="s">
        <v>1502</v>
      </c>
      <c r="F55" s="19" t="s">
        <v>760</v>
      </c>
      <c r="G55" s="17">
        <v>3</v>
      </c>
      <c r="H55" s="20">
        <v>15540</v>
      </c>
    </row>
    <row r="56" spans="1:8" s="3" customFormat="1" ht="33.950000000000003" customHeight="1" x14ac:dyDescent="0.3">
      <c r="A56" s="14">
        <v>6</v>
      </c>
      <c r="B56" s="15" t="s">
        <v>733</v>
      </c>
      <c r="C56" s="16">
        <v>0.50586805555555558</v>
      </c>
      <c r="D56" s="17" t="s">
        <v>734</v>
      </c>
      <c r="E56" s="18" t="s">
        <v>1503</v>
      </c>
      <c r="F56" s="19" t="s">
        <v>761</v>
      </c>
      <c r="G56" s="17">
        <v>3</v>
      </c>
      <c r="H56" s="20">
        <v>30000</v>
      </c>
    </row>
    <row r="57" spans="1:8" s="3" customFormat="1" ht="33.950000000000003" customHeight="1" x14ac:dyDescent="0.3">
      <c r="A57" s="14">
        <v>7</v>
      </c>
      <c r="B57" s="15" t="s">
        <v>735</v>
      </c>
      <c r="C57" s="16">
        <v>0.5972453703703704</v>
      </c>
      <c r="D57" s="17" t="s">
        <v>736</v>
      </c>
      <c r="E57" s="18" t="s">
        <v>1504</v>
      </c>
      <c r="F57" s="19" t="s">
        <v>762</v>
      </c>
      <c r="G57" s="17">
        <v>3</v>
      </c>
      <c r="H57" s="20">
        <v>20000</v>
      </c>
    </row>
    <row r="58" spans="1:8" s="3" customFormat="1" ht="33.950000000000003" customHeight="1" x14ac:dyDescent="0.3">
      <c r="A58" s="14">
        <v>8</v>
      </c>
      <c r="B58" s="15" t="s">
        <v>737</v>
      </c>
      <c r="C58" s="16">
        <v>0.51530092592592591</v>
      </c>
      <c r="D58" s="17" t="s">
        <v>738</v>
      </c>
      <c r="E58" s="18" t="s">
        <v>1505</v>
      </c>
      <c r="F58" s="19" t="s">
        <v>763</v>
      </c>
      <c r="G58" s="17">
        <v>2</v>
      </c>
      <c r="H58" s="20">
        <v>30000</v>
      </c>
    </row>
    <row r="59" spans="1:8" s="3" customFormat="1" ht="33.950000000000003" customHeight="1" thickBot="1" x14ac:dyDescent="0.35">
      <c r="A59" s="25">
        <v>9</v>
      </c>
      <c r="B59" s="26" t="s">
        <v>739</v>
      </c>
      <c r="C59" s="27">
        <v>0.48608796296296292</v>
      </c>
      <c r="D59" s="28" t="s">
        <v>740</v>
      </c>
      <c r="E59" s="29" t="s">
        <v>741</v>
      </c>
      <c r="F59" s="30" t="s">
        <v>943</v>
      </c>
      <c r="G59" s="28">
        <v>4</v>
      </c>
      <c r="H59" s="31">
        <v>43500</v>
      </c>
    </row>
    <row r="60" spans="1:8" ht="24.95" customHeight="1" x14ac:dyDescent="0.3">
      <c r="A60" s="122" t="s">
        <v>1580</v>
      </c>
      <c r="B60" s="123"/>
      <c r="C60" s="123"/>
      <c r="D60" s="123"/>
      <c r="E60" s="123"/>
      <c r="F60" s="124"/>
      <c r="G60" s="32"/>
      <c r="H60" s="39">
        <f>SUM(H51:H59)</f>
        <v>250540</v>
      </c>
    </row>
    <row r="61" spans="1:8" s="3" customFormat="1" ht="33.950000000000003" customHeight="1" x14ac:dyDescent="0.3">
      <c r="A61" s="14">
        <v>1</v>
      </c>
      <c r="B61" s="15" t="s">
        <v>919</v>
      </c>
      <c r="C61" s="57">
        <v>0.5154050925925926</v>
      </c>
      <c r="D61" s="17" t="s">
        <v>920</v>
      </c>
      <c r="E61" s="18" t="s">
        <v>921</v>
      </c>
      <c r="F61" s="19" t="s">
        <v>944</v>
      </c>
      <c r="G61" s="17">
        <v>3</v>
      </c>
      <c r="H61" s="20">
        <v>10800</v>
      </c>
    </row>
    <row r="62" spans="1:8" s="3" customFormat="1" ht="33.950000000000003" customHeight="1" x14ac:dyDescent="0.3">
      <c r="A62" s="14">
        <v>2</v>
      </c>
      <c r="B62" s="15" t="s">
        <v>922</v>
      </c>
      <c r="C62" s="57">
        <v>0.5154050925925926</v>
      </c>
      <c r="D62" s="17" t="s">
        <v>923</v>
      </c>
      <c r="E62" s="18" t="s">
        <v>924</v>
      </c>
      <c r="F62" s="19" t="s">
        <v>945</v>
      </c>
      <c r="G62" s="17">
        <v>3</v>
      </c>
      <c r="H62" s="20">
        <v>36000</v>
      </c>
    </row>
    <row r="63" spans="1:8" s="3" customFormat="1" ht="33.950000000000003" customHeight="1" x14ac:dyDescent="0.3">
      <c r="A63" s="14">
        <v>3</v>
      </c>
      <c r="B63" s="15" t="s">
        <v>925</v>
      </c>
      <c r="C63" s="57">
        <v>0.51766203703703706</v>
      </c>
      <c r="D63" s="17" t="s">
        <v>926</v>
      </c>
      <c r="E63" s="18" t="s">
        <v>1435</v>
      </c>
      <c r="F63" s="19" t="s">
        <v>946</v>
      </c>
      <c r="G63" s="17">
        <v>4</v>
      </c>
      <c r="H63" s="20">
        <v>62000</v>
      </c>
    </row>
    <row r="64" spans="1:8" s="3" customFormat="1" ht="33.950000000000003" customHeight="1" thickBot="1" x14ac:dyDescent="0.35">
      <c r="A64" s="25">
        <v>4</v>
      </c>
      <c r="B64" s="26" t="s">
        <v>927</v>
      </c>
      <c r="C64" s="58">
        <v>0.50469907407407411</v>
      </c>
      <c r="D64" s="28" t="s">
        <v>928</v>
      </c>
      <c r="E64" s="29" t="s">
        <v>584</v>
      </c>
      <c r="F64" s="30" t="s">
        <v>1514</v>
      </c>
      <c r="G64" s="28">
        <v>5</v>
      </c>
      <c r="H64" s="31">
        <v>92000</v>
      </c>
    </row>
    <row r="65" spans="1:8" ht="24.95" customHeight="1" x14ac:dyDescent="0.3">
      <c r="A65" s="122" t="s">
        <v>1118</v>
      </c>
      <c r="B65" s="123"/>
      <c r="C65" s="123"/>
      <c r="D65" s="123"/>
      <c r="E65" s="123"/>
      <c r="F65" s="123"/>
      <c r="G65" s="124"/>
      <c r="H65" s="39">
        <f>SUM(H61:H64)</f>
        <v>200800</v>
      </c>
    </row>
    <row r="66" spans="1:8" s="3" customFormat="1" ht="33.950000000000003" customHeight="1" x14ac:dyDescent="0.3">
      <c r="A66" s="14">
        <v>1</v>
      </c>
      <c r="B66" s="15" t="s">
        <v>1028</v>
      </c>
      <c r="C66" s="57">
        <v>0.51503472222222224</v>
      </c>
      <c r="D66" s="17" t="s">
        <v>1029</v>
      </c>
      <c r="E66" s="18" t="s">
        <v>1030</v>
      </c>
      <c r="F66" s="19" t="s">
        <v>1037</v>
      </c>
      <c r="G66" s="17">
        <v>3</v>
      </c>
      <c r="H66" s="20">
        <v>39000</v>
      </c>
    </row>
    <row r="67" spans="1:8" s="3" customFormat="1" ht="33.950000000000003" customHeight="1" x14ac:dyDescent="0.3">
      <c r="A67" s="14">
        <v>2</v>
      </c>
      <c r="B67" s="15" t="s">
        <v>1031</v>
      </c>
      <c r="C67" s="57">
        <v>0.50253472222222217</v>
      </c>
      <c r="D67" s="17" t="s">
        <v>1032</v>
      </c>
      <c r="E67" s="18" t="s">
        <v>1506</v>
      </c>
      <c r="F67" s="19" t="s">
        <v>1038</v>
      </c>
      <c r="G67" s="17">
        <v>6</v>
      </c>
      <c r="H67" s="20">
        <v>19390</v>
      </c>
    </row>
    <row r="68" spans="1:8" s="3" customFormat="1" ht="33.950000000000003" customHeight="1" x14ac:dyDescent="0.3">
      <c r="A68" s="14">
        <v>3</v>
      </c>
      <c r="B68" s="15" t="s">
        <v>1033</v>
      </c>
      <c r="C68" s="57">
        <v>0.40209490740740739</v>
      </c>
      <c r="D68" s="17" t="s">
        <v>1034</v>
      </c>
      <c r="E68" s="18" t="s">
        <v>1507</v>
      </c>
      <c r="F68" s="19" t="s">
        <v>1039</v>
      </c>
      <c r="G68" s="17">
        <v>5</v>
      </c>
      <c r="H68" s="20">
        <v>12000</v>
      </c>
    </row>
    <row r="69" spans="1:8" s="3" customFormat="1" ht="33.950000000000003" customHeight="1" thickBot="1" x14ac:dyDescent="0.35">
      <c r="A69" s="25">
        <v>4</v>
      </c>
      <c r="B69" s="26" t="s">
        <v>1035</v>
      </c>
      <c r="C69" s="58">
        <v>0.51396990740740744</v>
      </c>
      <c r="D69" s="28" t="s">
        <v>1036</v>
      </c>
      <c r="E69" s="29" t="s">
        <v>1498</v>
      </c>
      <c r="F69" s="30" t="s">
        <v>1040</v>
      </c>
      <c r="G69" s="28">
        <v>4</v>
      </c>
      <c r="H69" s="31">
        <v>48000</v>
      </c>
    </row>
    <row r="70" spans="1:8" ht="24.95" customHeight="1" x14ac:dyDescent="0.3">
      <c r="A70" s="122" t="s">
        <v>1119</v>
      </c>
      <c r="B70" s="123"/>
      <c r="C70" s="123"/>
      <c r="D70" s="123"/>
      <c r="E70" s="123"/>
      <c r="F70" s="123"/>
      <c r="G70" s="124"/>
      <c r="H70" s="39">
        <f>SUM(H66:H69)</f>
        <v>118390</v>
      </c>
    </row>
    <row r="71" spans="1:8" s="3" customFormat="1" ht="33.950000000000003" customHeight="1" x14ac:dyDescent="0.3">
      <c r="A71" s="14">
        <v>1</v>
      </c>
      <c r="B71" s="40" t="s">
        <v>1135</v>
      </c>
      <c r="C71" s="41">
        <v>0.36527777777777781</v>
      </c>
      <c r="D71" s="23" t="s">
        <v>1142</v>
      </c>
      <c r="E71" s="18" t="s">
        <v>1508</v>
      </c>
      <c r="F71" s="22" t="s">
        <v>1148</v>
      </c>
      <c r="G71" s="23">
        <v>5</v>
      </c>
      <c r="H71" s="24">
        <v>35580</v>
      </c>
    </row>
    <row r="72" spans="1:8" s="3" customFormat="1" ht="33.950000000000003" customHeight="1" x14ac:dyDescent="0.3">
      <c r="A72" s="14">
        <v>2</v>
      </c>
      <c r="B72" s="40" t="s">
        <v>1136</v>
      </c>
      <c r="C72" s="41">
        <v>0.49236111111111108</v>
      </c>
      <c r="D72" s="23" t="s">
        <v>1142</v>
      </c>
      <c r="E72" s="18" t="s">
        <v>1509</v>
      </c>
      <c r="F72" s="22" t="s">
        <v>1149</v>
      </c>
      <c r="G72" s="17">
        <v>2</v>
      </c>
      <c r="H72" s="20">
        <v>26800</v>
      </c>
    </row>
    <row r="73" spans="1:8" s="3" customFormat="1" ht="33.950000000000003" customHeight="1" x14ac:dyDescent="0.3">
      <c r="A73" s="14">
        <v>3</v>
      </c>
      <c r="B73" s="40" t="s">
        <v>1137</v>
      </c>
      <c r="C73" s="41">
        <v>0.5083333333333333</v>
      </c>
      <c r="D73" s="17" t="s">
        <v>1143</v>
      </c>
      <c r="E73" s="18" t="s">
        <v>1510</v>
      </c>
      <c r="F73" s="22" t="s">
        <v>1150</v>
      </c>
      <c r="G73" s="17">
        <v>4</v>
      </c>
      <c r="H73" s="20">
        <v>50000</v>
      </c>
    </row>
    <row r="74" spans="1:8" s="3" customFormat="1" ht="33.950000000000003" customHeight="1" x14ac:dyDescent="0.3">
      <c r="A74" s="21">
        <v>4</v>
      </c>
      <c r="B74" s="40" t="s">
        <v>1138</v>
      </c>
      <c r="C74" s="41">
        <v>0.51527777777777783</v>
      </c>
      <c r="D74" s="23" t="s">
        <v>1144</v>
      </c>
      <c r="E74" s="18" t="s">
        <v>1511</v>
      </c>
      <c r="F74" s="22" t="s">
        <v>1151</v>
      </c>
      <c r="G74" s="17">
        <v>3</v>
      </c>
      <c r="H74" s="24">
        <v>42000</v>
      </c>
    </row>
    <row r="75" spans="1:8" s="3" customFormat="1" ht="33.950000000000003" customHeight="1" x14ac:dyDescent="0.3">
      <c r="A75" s="21">
        <v>5</v>
      </c>
      <c r="B75" s="40" t="s">
        <v>1139</v>
      </c>
      <c r="C75" s="41">
        <v>0.51111111111111118</v>
      </c>
      <c r="D75" s="23" t="s">
        <v>1145</v>
      </c>
      <c r="E75" s="18" t="s">
        <v>1512</v>
      </c>
      <c r="F75" s="22" t="s">
        <v>1152</v>
      </c>
      <c r="G75" s="23">
        <v>3</v>
      </c>
      <c r="H75" s="24">
        <v>42000</v>
      </c>
    </row>
    <row r="76" spans="1:8" s="3" customFormat="1" ht="33.950000000000003" customHeight="1" x14ac:dyDescent="0.3">
      <c r="A76" s="14">
        <v>6</v>
      </c>
      <c r="B76" s="40" t="s">
        <v>1140</v>
      </c>
      <c r="C76" s="41">
        <v>0.51180555555555551</v>
      </c>
      <c r="D76" s="23" t="s">
        <v>1147</v>
      </c>
      <c r="E76" s="18" t="s">
        <v>1498</v>
      </c>
      <c r="F76" s="22" t="s">
        <v>1153</v>
      </c>
      <c r="G76" s="23">
        <v>3</v>
      </c>
      <c r="H76" s="24">
        <v>35000</v>
      </c>
    </row>
    <row r="77" spans="1:8" s="3" customFormat="1" ht="33.950000000000003" customHeight="1" thickBot="1" x14ac:dyDescent="0.35">
      <c r="A77" s="98">
        <v>7</v>
      </c>
      <c r="B77" s="26" t="s">
        <v>1141</v>
      </c>
      <c r="C77" s="27">
        <v>0.5131944444444444</v>
      </c>
      <c r="D77" s="28" t="s">
        <v>1146</v>
      </c>
      <c r="E77" s="37" t="s">
        <v>1513</v>
      </c>
      <c r="F77" s="30" t="s">
        <v>1154</v>
      </c>
      <c r="G77" s="28">
        <v>3</v>
      </c>
      <c r="H77" s="31">
        <v>41700</v>
      </c>
    </row>
    <row r="78" spans="1:8" ht="24.95" customHeight="1" x14ac:dyDescent="0.3">
      <c r="A78" s="122" t="s">
        <v>1120</v>
      </c>
      <c r="B78" s="123"/>
      <c r="C78" s="123"/>
      <c r="D78" s="123"/>
      <c r="E78" s="123"/>
      <c r="F78" s="123"/>
      <c r="G78" s="124"/>
      <c r="H78" s="39">
        <f>SUM(H71:H77)</f>
        <v>273080</v>
      </c>
    </row>
    <row r="79" spans="1:8" s="3" customFormat="1" ht="33.950000000000003" customHeight="1" x14ac:dyDescent="0.3">
      <c r="A79" s="21">
        <v>1</v>
      </c>
      <c r="B79" s="40" t="s">
        <v>1515</v>
      </c>
      <c r="C79" s="41">
        <v>0.5180555555555556</v>
      </c>
      <c r="D79" s="23" t="s">
        <v>1518</v>
      </c>
      <c r="E79" s="35" t="s">
        <v>1522</v>
      </c>
      <c r="F79" s="22" t="s">
        <v>1525</v>
      </c>
      <c r="G79" s="23">
        <v>2</v>
      </c>
      <c r="H79" s="24">
        <v>25000</v>
      </c>
    </row>
    <row r="80" spans="1:8" s="3" customFormat="1" ht="33.950000000000003" customHeight="1" x14ac:dyDescent="0.3">
      <c r="A80" s="14">
        <v>2</v>
      </c>
      <c r="B80" s="40" t="s">
        <v>1516</v>
      </c>
      <c r="C80" s="41">
        <v>0.51527777777777783</v>
      </c>
      <c r="D80" s="17" t="s">
        <v>1519</v>
      </c>
      <c r="E80" s="18" t="s">
        <v>1523</v>
      </c>
      <c r="F80" s="19" t="s">
        <v>1528</v>
      </c>
      <c r="G80" s="17">
        <v>4</v>
      </c>
      <c r="H80" s="20">
        <v>64000</v>
      </c>
    </row>
    <row r="81" spans="1:8" s="3" customFormat="1" ht="33.950000000000003" customHeight="1" x14ac:dyDescent="0.3">
      <c r="A81" s="14">
        <v>3</v>
      </c>
      <c r="B81" s="40" t="s">
        <v>1516</v>
      </c>
      <c r="C81" s="41">
        <v>0.52638888888888891</v>
      </c>
      <c r="D81" s="17" t="s">
        <v>1520</v>
      </c>
      <c r="E81" s="18" t="s">
        <v>1524</v>
      </c>
      <c r="F81" s="19" t="s">
        <v>1526</v>
      </c>
      <c r="G81" s="17">
        <v>4</v>
      </c>
      <c r="H81" s="20">
        <v>18540</v>
      </c>
    </row>
    <row r="82" spans="1:8" s="3" customFormat="1" ht="33.950000000000003" customHeight="1" thickBot="1" x14ac:dyDescent="0.35">
      <c r="A82" s="21">
        <v>4</v>
      </c>
      <c r="B82" s="40" t="s">
        <v>1517</v>
      </c>
      <c r="C82" s="41">
        <v>0.51388888888888895</v>
      </c>
      <c r="D82" s="23" t="s">
        <v>1521</v>
      </c>
      <c r="E82" s="35" t="s">
        <v>165</v>
      </c>
      <c r="F82" s="22" t="s">
        <v>1527</v>
      </c>
      <c r="G82" s="23">
        <v>3</v>
      </c>
      <c r="H82" s="31">
        <v>30000</v>
      </c>
    </row>
    <row r="83" spans="1:8" ht="24.95" customHeight="1" x14ac:dyDescent="0.3">
      <c r="A83" s="122" t="s">
        <v>1581</v>
      </c>
      <c r="B83" s="123"/>
      <c r="C83" s="123"/>
      <c r="D83" s="123"/>
      <c r="E83" s="123"/>
      <c r="F83" s="123"/>
      <c r="G83" s="124"/>
      <c r="H83" s="42">
        <f>SUM(H79:H82)</f>
        <v>137540</v>
      </c>
    </row>
    <row r="84" spans="1:8" s="3" customFormat="1" ht="33.950000000000003" customHeight="1" x14ac:dyDescent="0.3">
      <c r="A84" s="21">
        <v>1</v>
      </c>
      <c r="B84" s="40" t="s">
        <v>1529</v>
      </c>
      <c r="C84" s="41">
        <v>0.49861111111111112</v>
      </c>
      <c r="D84" s="23" t="s">
        <v>1533</v>
      </c>
      <c r="E84" s="35" t="s">
        <v>1537</v>
      </c>
      <c r="F84" s="22" t="s">
        <v>1540</v>
      </c>
      <c r="G84" s="23">
        <v>3</v>
      </c>
      <c r="H84" s="24">
        <v>16500</v>
      </c>
    </row>
    <row r="85" spans="1:8" s="3" customFormat="1" ht="33.950000000000003" customHeight="1" x14ac:dyDescent="0.3">
      <c r="A85" s="21">
        <v>2</v>
      </c>
      <c r="B85" s="40" t="s">
        <v>1530</v>
      </c>
      <c r="C85" s="41">
        <v>0.51944444444444449</v>
      </c>
      <c r="D85" s="23" t="s">
        <v>1534</v>
      </c>
      <c r="E85" s="35" t="s">
        <v>1538</v>
      </c>
      <c r="F85" s="22" t="s">
        <v>1541</v>
      </c>
      <c r="G85" s="23">
        <v>4</v>
      </c>
      <c r="H85" s="24">
        <v>49000</v>
      </c>
    </row>
    <row r="86" spans="1:8" s="3" customFormat="1" ht="33.950000000000003" customHeight="1" x14ac:dyDescent="0.3">
      <c r="A86" s="14">
        <v>3</v>
      </c>
      <c r="B86" s="15" t="s">
        <v>1531</v>
      </c>
      <c r="C86" s="16">
        <v>0.5229166666666667</v>
      </c>
      <c r="D86" s="17" t="s">
        <v>1535</v>
      </c>
      <c r="E86" s="18" t="s">
        <v>1508</v>
      </c>
      <c r="F86" s="19" t="s">
        <v>1542</v>
      </c>
      <c r="G86" s="17">
        <v>15</v>
      </c>
      <c r="H86" s="20">
        <v>30650</v>
      </c>
    </row>
    <row r="87" spans="1:8" s="3" customFormat="1" ht="33.950000000000003" customHeight="1" thickBot="1" x14ac:dyDescent="0.35">
      <c r="A87" s="25">
        <v>4</v>
      </c>
      <c r="B87" s="26" t="s">
        <v>1532</v>
      </c>
      <c r="C87" s="27">
        <v>0.51527777777777783</v>
      </c>
      <c r="D87" s="28" t="s">
        <v>1536</v>
      </c>
      <c r="E87" s="29" t="s">
        <v>1539</v>
      </c>
      <c r="F87" s="30" t="s">
        <v>1543</v>
      </c>
      <c r="G87" s="28">
        <v>4</v>
      </c>
      <c r="H87" s="31">
        <v>61000</v>
      </c>
    </row>
    <row r="88" spans="1:8" ht="24.95" customHeight="1" x14ac:dyDescent="0.3">
      <c r="A88" s="122" t="s">
        <v>1582</v>
      </c>
      <c r="B88" s="123"/>
      <c r="C88" s="123"/>
      <c r="D88" s="123"/>
      <c r="E88" s="123"/>
      <c r="F88" s="123"/>
      <c r="G88" s="124"/>
      <c r="H88" s="43">
        <f>SUM(H84:H87)</f>
        <v>157150</v>
      </c>
    </row>
  </sheetData>
  <mergeCells count="12">
    <mergeCell ref="A60:F60"/>
    <mergeCell ref="A65:G65"/>
    <mergeCell ref="A70:G70"/>
    <mergeCell ref="A88:G88"/>
    <mergeCell ref="A83:G83"/>
    <mergeCell ref="A78:G78"/>
    <mergeCell ref="A50:G50"/>
    <mergeCell ref="A10:G10"/>
    <mergeCell ref="A20:G20"/>
    <mergeCell ref="A28:G28"/>
    <mergeCell ref="A37:G37"/>
    <mergeCell ref="A45:G45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="90" zoomScaleNormal="90" workbookViewId="0">
      <pane ySplit="3" topLeftCell="A46" activePane="bottomLeft" state="frozen"/>
      <selection pane="bottomLeft" activeCell="F13" sqref="F13"/>
    </sheetView>
  </sheetViews>
  <sheetFormatPr defaultRowHeight="16.5" x14ac:dyDescent="0.3"/>
  <cols>
    <col min="1" max="1" width="6.625" style="4" customWidth="1"/>
    <col min="2" max="3" width="9.25" style="4" bestFit="1" customWidth="1"/>
    <col min="4" max="4" width="35.375" style="4" bestFit="1" customWidth="1"/>
    <col min="5" max="5" width="20.875" style="4" bestFit="1" customWidth="1"/>
    <col min="6" max="6" width="29.125" style="4" bestFit="1" customWidth="1"/>
    <col min="7" max="7" width="9.5" style="1" customWidth="1"/>
    <col min="8" max="8" width="12.75" style="4" customWidth="1"/>
    <col min="9" max="9" width="9.25" style="4" bestFit="1" customWidth="1"/>
    <col min="10" max="16384" width="9" style="4"/>
  </cols>
  <sheetData>
    <row r="1" spans="1:8" s="5" customFormat="1" ht="24" customHeight="1" x14ac:dyDescent="0.3">
      <c r="A1" s="9" t="s">
        <v>448</v>
      </c>
      <c r="B1" s="9"/>
      <c r="C1" s="9"/>
      <c r="D1" s="9"/>
      <c r="E1" s="9"/>
      <c r="G1" s="86"/>
    </row>
    <row r="2" spans="1:8" s="6" customFormat="1" ht="21.75" customHeight="1" x14ac:dyDescent="0.3">
      <c r="A2" s="10" t="s">
        <v>0</v>
      </c>
      <c r="B2" s="11"/>
      <c r="C2" s="11"/>
      <c r="D2" s="11"/>
      <c r="E2" s="11"/>
      <c r="G2" s="56"/>
    </row>
    <row r="3" spans="1:8" s="1" customFormat="1" ht="24.95" customHeight="1" x14ac:dyDescent="0.3">
      <c r="A3" s="12" t="s">
        <v>1</v>
      </c>
      <c r="B3" s="13" t="s">
        <v>18</v>
      </c>
      <c r="C3" s="13" t="s">
        <v>19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2" customFormat="1" ht="30" customHeight="1" x14ac:dyDescent="0.3">
      <c r="A4" s="14">
        <v>1</v>
      </c>
      <c r="B4" s="15" t="s">
        <v>43</v>
      </c>
      <c r="C4" s="16">
        <v>0.52152777777777781</v>
      </c>
      <c r="D4" s="17" t="s">
        <v>44</v>
      </c>
      <c r="E4" s="18" t="s">
        <v>45</v>
      </c>
      <c r="F4" s="19" t="s">
        <v>50</v>
      </c>
      <c r="G4" s="17">
        <v>4</v>
      </c>
      <c r="H4" s="20">
        <v>48000</v>
      </c>
    </row>
    <row r="5" spans="1:8" s="2" customFormat="1" ht="30" customHeight="1" x14ac:dyDescent="0.3">
      <c r="A5" s="14">
        <v>2</v>
      </c>
      <c r="B5" s="15" t="s">
        <v>34</v>
      </c>
      <c r="C5" s="16">
        <v>0.52152777777777781</v>
      </c>
      <c r="D5" s="17" t="s">
        <v>46</v>
      </c>
      <c r="E5" s="18" t="s">
        <v>24</v>
      </c>
      <c r="F5" s="19" t="s">
        <v>51</v>
      </c>
      <c r="G5" s="17">
        <v>4</v>
      </c>
      <c r="H5" s="20">
        <v>44000</v>
      </c>
    </row>
    <row r="6" spans="1:8" s="2" customFormat="1" ht="30" customHeight="1" thickBot="1" x14ac:dyDescent="0.35">
      <c r="A6" s="21">
        <v>3</v>
      </c>
      <c r="B6" s="40" t="s">
        <v>47</v>
      </c>
      <c r="C6" s="41">
        <v>0.53611111111111109</v>
      </c>
      <c r="D6" s="23" t="s">
        <v>48</v>
      </c>
      <c r="E6" s="35" t="s">
        <v>49</v>
      </c>
      <c r="F6" s="22" t="s">
        <v>52</v>
      </c>
      <c r="G6" s="23">
        <v>3</v>
      </c>
      <c r="H6" s="24">
        <v>36500</v>
      </c>
    </row>
    <row r="7" spans="1:8" ht="24.95" customHeight="1" x14ac:dyDescent="0.3">
      <c r="A7" s="122" t="s">
        <v>1466</v>
      </c>
      <c r="B7" s="123"/>
      <c r="C7" s="123"/>
      <c r="D7" s="123"/>
      <c r="E7" s="123"/>
      <c r="F7" s="123"/>
      <c r="G7" s="124"/>
      <c r="H7" s="107">
        <f>SUM(H4:H6)</f>
        <v>128500</v>
      </c>
    </row>
    <row r="8" spans="1:8" s="2" customFormat="1" ht="30" customHeight="1" x14ac:dyDescent="0.3">
      <c r="A8" s="14">
        <v>1</v>
      </c>
      <c r="B8" s="15" t="s">
        <v>142</v>
      </c>
      <c r="C8" s="16">
        <v>0.49652777777777773</v>
      </c>
      <c r="D8" s="17" t="s">
        <v>166</v>
      </c>
      <c r="E8" s="18" t="s">
        <v>167</v>
      </c>
      <c r="F8" s="19" t="s">
        <v>536</v>
      </c>
      <c r="G8" s="17">
        <v>6</v>
      </c>
      <c r="H8" s="20">
        <v>77400</v>
      </c>
    </row>
    <row r="9" spans="1:8" s="2" customFormat="1" ht="30" customHeight="1" x14ac:dyDescent="0.3">
      <c r="A9" s="14">
        <v>2</v>
      </c>
      <c r="B9" s="15" t="s">
        <v>168</v>
      </c>
      <c r="C9" s="16">
        <v>0.51944444444444449</v>
      </c>
      <c r="D9" s="17" t="s">
        <v>169</v>
      </c>
      <c r="E9" s="18" t="s">
        <v>170</v>
      </c>
      <c r="F9" s="19" t="s">
        <v>537</v>
      </c>
      <c r="G9" s="17">
        <v>4</v>
      </c>
      <c r="H9" s="20">
        <v>40000</v>
      </c>
    </row>
    <row r="10" spans="1:8" s="2" customFormat="1" ht="30" customHeight="1" thickBot="1" x14ac:dyDescent="0.35">
      <c r="A10" s="21">
        <v>3</v>
      </c>
      <c r="B10" s="40" t="s">
        <v>171</v>
      </c>
      <c r="C10" s="41">
        <v>0.50902777777777775</v>
      </c>
      <c r="D10" s="23" t="s">
        <v>172</v>
      </c>
      <c r="E10" s="35" t="s">
        <v>173</v>
      </c>
      <c r="F10" s="22" t="s">
        <v>538</v>
      </c>
      <c r="G10" s="23">
        <v>5</v>
      </c>
      <c r="H10" s="24">
        <v>55000</v>
      </c>
    </row>
    <row r="11" spans="1:8" ht="24.95" customHeight="1" x14ac:dyDescent="0.3">
      <c r="A11" s="122" t="s">
        <v>1467</v>
      </c>
      <c r="B11" s="123"/>
      <c r="C11" s="123"/>
      <c r="D11" s="123"/>
      <c r="E11" s="123"/>
      <c r="F11" s="123"/>
      <c r="G11" s="124"/>
      <c r="H11" s="107">
        <f>SUM(H8:H10)</f>
        <v>172400</v>
      </c>
    </row>
    <row r="12" spans="1:8" s="2" customFormat="1" ht="30" customHeight="1" x14ac:dyDescent="0.3">
      <c r="A12" s="14">
        <v>1</v>
      </c>
      <c r="B12" s="15" t="s">
        <v>513</v>
      </c>
      <c r="C12" s="16">
        <v>0.52638888888888891</v>
      </c>
      <c r="D12" s="17" t="s">
        <v>514</v>
      </c>
      <c r="E12" s="18" t="s">
        <v>515</v>
      </c>
      <c r="F12" s="19" t="s">
        <v>539</v>
      </c>
      <c r="G12" s="17">
        <v>11</v>
      </c>
      <c r="H12" s="20">
        <v>45300</v>
      </c>
    </row>
    <row r="13" spans="1:8" s="2" customFormat="1" ht="30" customHeight="1" x14ac:dyDescent="0.3">
      <c r="A13" s="14">
        <v>2</v>
      </c>
      <c r="B13" s="15" t="s">
        <v>247</v>
      </c>
      <c r="C13" s="16">
        <v>0.5493055555555556</v>
      </c>
      <c r="D13" s="17" t="s">
        <v>516</v>
      </c>
      <c r="E13" s="18" t="s">
        <v>515</v>
      </c>
      <c r="F13" s="19" t="s">
        <v>540</v>
      </c>
      <c r="G13" s="17">
        <v>7</v>
      </c>
      <c r="H13" s="20">
        <v>28000</v>
      </c>
    </row>
    <row r="14" spans="1:8" s="2" customFormat="1" ht="30" customHeight="1" thickBot="1" x14ac:dyDescent="0.35">
      <c r="A14" s="21">
        <v>3</v>
      </c>
      <c r="B14" s="40" t="s">
        <v>517</v>
      </c>
      <c r="C14" s="41">
        <v>0.79305555555555562</v>
      </c>
      <c r="D14" s="23" t="s">
        <v>518</v>
      </c>
      <c r="E14" s="35" t="s">
        <v>519</v>
      </c>
      <c r="F14" s="22" t="s">
        <v>541</v>
      </c>
      <c r="G14" s="23">
        <v>7</v>
      </c>
      <c r="H14" s="24">
        <v>120000</v>
      </c>
    </row>
    <row r="15" spans="1:8" ht="24.95" customHeight="1" x14ac:dyDescent="0.3">
      <c r="A15" s="122" t="s">
        <v>1468</v>
      </c>
      <c r="B15" s="123"/>
      <c r="C15" s="123"/>
      <c r="D15" s="123"/>
      <c r="E15" s="123"/>
      <c r="F15" s="123"/>
      <c r="G15" s="124"/>
      <c r="H15" s="107">
        <f>SUM(H12:H14)</f>
        <v>193300</v>
      </c>
    </row>
    <row r="16" spans="1:8" s="2" customFormat="1" ht="30" customHeight="1" x14ac:dyDescent="0.3">
      <c r="A16" s="14">
        <v>1</v>
      </c>
      <c r="B16" s="15" t="s">
        <v>520</v>
      </c>
      <c r="C16" s="16">
        <v>0.5229166666666667</v>
      </c>
      <c r="D16" s="17" t="s">
        <v>521</v>
      </c>
      <c r="E16" s="18" t="s">
        <v>522</v>
      </c>
      <c r="F16" s="19" t="s">
        <v>542</v>
      </c>
      <c r="G16" s="17">
        <v>6</v>
      </c>
      <c r="H16" s="20">
        <v>22500</v>
      </c>
    </row>
    <row r="17" spans="1:8" s="2" customFormat="1" ht="30" customHeight="1" x14ac:dyDescent="0.3">
      <c r="A17" s="14">
        <v>2</v>
      </c>
      <c r="B17" s="15" t="s">
        <v>284</v>
      </c>
      <c r="C17" s="16">
        <v>0.50277777777777777</v>
      </c>
      <c r="D17" s="17" t="s">
        <v>523</v>
      </c>
      <c r="E17" s="18" t="s">
        <v>524</v>
      </c>
      <c r="F17" s="19" t="s">
        <v>543</v>
      </c>
      <c r="G17" s="17">
        <v>3</v>
      </c>
      <c r="H17" s="20">
        <v>33000</v>
      </c>
    </row>
    <row r="18" spans="1:8" s="2" customFormat="1" ht="30" customHeight="1" x14ac:dyDescent="0.3">
      <c r="A18" s="14">
        <v>3</v>
      </c>
      <c r="B18" s="15" t="s">
        <v>525</v>
      </c>
      <c r="C18" s="16">
        <v>0.5131944444444444</v>
      </c>
      <c r="D18" s="17" t="s">
        <v>526</v>
      </c>
      <c r="E18" s="18" t="s">
        <v>527</v>
      </c>
      <c r="F18" s="19" t="s">
        <v>544</v>
      </c>
      <c r="G18" s="17">
        <v>4</v>
      </c>
      <c r="H18" s="20">
        <v>42000</v>
      </c>
    </row>
    <row r="19" spans="1:8" s="2" customFormat="1" ht="30" customHeight="1" thickBot="1" x14ac:dyDescent="0.35">
      <c r="A19" s="21">
        <v>4</v>
      </c>
      <c r="B19" s="40" t="s">
        <v>289</v>
      </c>
      <c r="C19" s="41">
        <v>0.52083333333333337</v>
      </c>
      <c r="D19" s="23" t="s">
        <v>528</v>
      </c>
      <c r="E19" s="35" t="s">
        <v>529</v>
      </c>
      <c r="F19" s="22" t="s">
        <v>545</v>
      </c>
      <c r="G19" s="23">
        <v>6</v>
      </c>
      <c r="H19" s="24">
        <v>60000</v>
      </c>
    </row>
    <row r="20" spans="1:8" ht="24.95" customHeight="1" x14ac:dyDescent="0.3">
      <c r="A20" s="122" t="s">
        <v>1469</v>
      </c>
      <c r="B20" s="123"/>
      <c r="C20" s="123"/>
      <c r="D20" s="123"/>
      <c r="E20" s="123"/>
      <c r="F20" s="123"/>
      <c r="G20" s="124"/>
      <c r="H20" s="107">
        <f>SUM(H16:H19)</f>
        <v>157500</v>
      </c>
    </row>
    <row r="21" spans="1:8" s="2" customFormat="1" ht="30" customHeight="1" x14ac:dyDescent="0.3">
      <c r="A21" s="14">
        <v>1</v>
      </c>
      <c r="B21" s="15" t="s">
        <v>293</v>
      </c>
      <c r="C21" s="16">
        <v>0.52500000000000002</v>
      </c>
      <c r="D21" s="17" t="s">
        <v>530</v>
      </c>
      <c r="E21" s="18" t="s">
        <v>532</v>
      </c>
      <c r="F21" s="19" t="s">
        <v>542</v>
      </c>
      <c r="G21" s="17">
        <v>6</v>
      </c>
      <c r="H21" s="20">
        <v>72000</v>
      </c>
    </row>
    <row r="22" spans="1:8" s="2" customFormat="1" ht="30" customHeight="1" x14ac:dyDescent="0.3">
      <c r="A22" s="14">
        <v>2</v>
      </c>
      <c r="B22" s="15" t="s">
        <v>387</v>
      </c>
      <c r="C22" s="16">
        <v>0.52222222222222225</v>
      </c>
      <c r="D22" s="17" t="s">
        <v>533</v>
      </c>
      <c r="E22" s="18" t="s">
        <v>531</v>
      </c>
      <c r="F22" s="19" t="s">
        <v>546</v>
      </c>
      <c r="G22" s="17">
        <v>7</v>
      </c>
      <c r="H22" s="20">
        <v>84000</v>
      </c>
    </row>
    <row r="23" spans="1:8" s="2" customFormat="1" ht="30" customHeight="1" thickBot="1" x14ac:dyDescent="0.35">
      <c r="A23" s="21">
        <v>3</v>
      </c>
      <c r="B23" s="40" t="s">
        <v>396</v>
      </c>
      <c r="C23" s="41">
        <v>0.48819444444444443</v>
      </c>
      <c r="D23" s="23" t="s">
        <v>534</v>
      </c>
      <c r="E23" s="35" t="s">
        <v>535</v>
      </c>
      <c r="F23" s="22" t="s">
        <v>547</v>
      </c>
      <c r="G23" s="23">
        <v>5</v>
      </c>
      <c r="H23" s="24">
        <v>89000</v>
      </c>
    </row>
    <row r="24" spans="1:8" ht="24.95" customHeight="1" x14ac:dyDescent="0.3">
      <c r="A24" s="122" t="s">
        <v>1470</v>
      </c>
      <c r="B24" s="123"/>
      <c r="C24" s="123"/>
      <c r="D24" s="123"/>
      <c r="E24" s="123"/>
      <c r="F24" s="123"/>
      <c r="G24" s="124"/>
      <c r="H24" s="107">
        <f>SUM(H21:H23)</f>
        <v>245000</v>
      </c>
    </row>
    <row r="25" spans="1:8" s="2" customFormat="1" ht="30" customHeight="1" x14ac:dyDescent="0.3">
      <c r="A25" s="14">
        <v>1</v>
      </c>
      <c r="B25" s="15" t="s">
        <v>764</v>
      </c>
      <c r="C25" s="16">
        <v>0.53472222222222221</v>
      </c>
      <c r="D25" s="17" t="s">
        <v>765</v>
      </c>
      <c r="E25" s="18" t="s">
        <v>766</v>
      </c>
      <c r="F25" s="19" t="s">
        <v>784</v>
      </c>
      <c r="G25" s="17">
        <v>5</v>
      </c>
      <c r="H25" s="20">
        <v>75000</v>
      </c>
    </row>
    <row r="26" spans="1:8" s="2" customFormat="1" ht="30" customHeight="1" x14ac:dyDescent="0.3">
      <c r="A26" s="14">
        <v>2</v>
      </c>
      <c r="B26" s="15" t="s">
        <v>767</v>
      </c>
      <c r="C26" s="16">
        <v>0.52986111111111112</v>
      </c>
      <c r="D26" s="17" t="s">
        <v>768</v>
      </c>
      <c r="E26" s="18" t="s">
        <v>769</v>
      </c>
      <c r="F26" s="19" t="s">
        <v>785</v>
      </c>
      <c r="G26" s="17">
        <v>6</v>
      </c>
      <c r="H26" s="20">
        <v>61000</v>
      </c>
    </row>
    <row r="27" spans="1:8" s="2" customFormat="1" ht="30" customHeight="1" thickBot="1" x14ac:dyDescent="0.35">
      <c r="A27" s="21">
        <v>3</v>
      </c>
      <c r="B27" s="40" t="s">
        <v>771</v>
      </c>
      <c r="C27" s="41">
        <v>0.42083333333333334</v>
      </c>
      <c r="D27" s="23" t="s">
        <v>772</v>
      </c>
      <c r="E27" s="35" t="s">
        <v>773</v>
      </c>
      <c r="F27" s="22" t="s">
        <v>786</v>
      </c>
      <c r="G27" s="23">
        <v>8</v>
      </c>
      <c r="H27" s="24">
        <v>20000</v>
      </c>
    </row>
    <row r="28" spans="1:8" ht="24.95" customHeight="1" x14ac:dyDescent="0.3">
      <c r="A28" s="122" t="s">
        <v>1471</v>
      </c>
      <c r="B28" s="123"/>
      <c r="C28" s="123"/>
      <c r="D28" s="123"/>
      <c r="E28" s="123"/>
      <c r="F28" s="123"/>
      <c r="G28" s="124"/>
      <c r="H28" s="107">
        <f>SUM(H25:H27)</f>
        <v>156000</v>
      </c>
    </row>
    <row r="29" spans="1:8" s="2" customFormat="1" ht="30" customHeight="1" x14ac:dyDescent="0.3">
      <c r="A29" s="14">
        <v>1</v>
      </c>
      <c r="B29" s="15" t="s">
        <v>774</v>
      </c>
      <c r="C29" s="16">
        <v>0.5</v>
      </c>
      <c r="D29" s="17" t="s">
        <v>775</v>
      </c>
      <c r="E29" s="18" t="s">
        <v>776</v>
      </c>
      <c r="F29" s="19" t="s">
        <v>787</v>
      </c>
      <c r="G29" s="17">
        <v>5</v>
      </c>
      <c r="H29" s="20">
        <v>50000</v>
      </c>
    </row>
    <row r="30" spans="1:8" s="2" customFormat="1" ht="30" customHeight="1" x14ac:dyDescent="0.3">
      <c r="A30" s="14">
        <v>2</v>
      </c>
      <c r="B30" s="15" t="s">
        <v>706</v>
      </c>
      <c r="C30" s="16">
        <v>0.52986111111111112</v>
      </c>
      <c r="D30" s="17" t="s">
        <v>777</v>
      </c>
      <c r="E30" s="18" t="s">
        <v>778</v>
      </c>
      <c r="F30" s="19" t="s">
        <v>788</v>
      </c>
      <c r="G30" s="17">
        <v>4</v>
      </c>
      <c r="H30" s="20">
        <v>15000</v>
      </c>
    </row>
    <row r="31" spans="1:8" s="2" customFormat="1" ht="30" customHeight="1" x14ac:dyDescent="0.3">
      <c r="A31" s="14">
        <v>3</v>
      </c>
      <c r="B31" s="15" t="s">
        <v>779</v>
      </c>
      <c r="C31" s="16">
        <v>0.54652777777777783</v>
      </c>
      <c r="D31" s="17" t="s">
        <v>780</v>
      </c>
      <c r="E31" s="18" t="s">
        <v>781</v>
      </c>
      <c r="F31" s="19" t="s">
        <v>789</v>
      </c>
      <c r="G31" s="17">
        <v>4</v>
      </c>
      <c r="H31" s="20">
        <v>49000</v>
      </c>
    </row>
    <row r="32" spans="1:8" s="2" customFormat="1" ht="30" customHeight="1" thickBot="1" x14ac:dyDescent="0.35">
      <c r="A32" s="21">
        <v>4</v>
      </c>
      <c r="B32" s="40" t="s">
        <v>782</v>
      </c>
      <c r="C32" s="41">
        <v>0.51944444444444449</v>
      </c>
      <c r="D32" s="23" t="s">
        <v>783</v>
      </c>
      <c r="E32" s="35" t="s">
        <v>531</v>
      </c>
      <c r="F32" s="22" t="s">
        <v>947</v>
      </c>
      <c r="G32" s="23">
        <v>3</v>
      </c>
      <c r="H32" s="24">
        <v>36000</v>
      </c>
    </row>
    <row r="33" spans="1:8" ht="24.95" customHeight="1" x14ac:dyDescent="0.3">
      <c r="A33" s="122" t="s">
        <v>1117</v>
      </c>
      <c r="B33" s="123"/>
      <c r="C33" s="123"/>
      <c r="D33" s="123"/>
      <c r="E33" s="123"/>
      <c r="F33" s="123"/>
      <c r="G33" s="124"/>
      <c r="H33" s="107">
        <f>SUM(H29:H32)</f>
        <v>150000</v>
      </c>
    </row>
    <row r="34" spans="1:8" s="2" customFormat="1" ht="30" customHeight="1" x14ac:dyDescent="0.3">
      <c r="A34" s="14">
        <v>1</v>
      </c>
      <c r="B34" s="15" t="s">
        <v>929</v>
      </c>
      <c r="C34" s="16">
        <v>0.5083333333333333</v>
      </c>
      <c r="D34" s="17" t="s">
        <v>930</v>
      </c>
      <c r="E34" s="18" t="s">
        <v>931</v>
      </c>
      <c r="F34" s="19" t="s">
        <v>948</v>
      </c>
      <c r="G34" s="17">
        <v>6</v>
      </c>
      <c r="H34" s="20">
        <v>52000</v>
      </c>
    </row>
    <row r="35" spans="1:8" s="2" customFormat="1" ht="30" customHeight="1" thickBot="1" x14ac:dyDescent="0.35">
      <c r="A35" s="21">
        <v>2</v>
      </c>
      <c r="B35" s="40" t="s">
        <v>864</v>
      </c>
      <c r="C35" s="41">
        <v>0.58333333333333337</v>
      </c>
      <c r="D35" s="23" t="s">
        <v>932</v>
      </c>
      <c r="E35" s="35" t="s">
        <v>933</v>
      </c>
      <c r="F35" s="22" t="s">
        <v>1021</v>
      </c>
      <c r="G35" s="23">
        <v>5</v>
      </c>
      <c r="H35" s="24">
        <v>76000</v>
      </c>
    </row>
    <row r="36" spans="1:8" ht="24.95" customHeight="1" x14ac:dyDescent="0.3">
      <c r="A36" s="122" t="s">
        <v>1472</v>
      </c>
      <c r="B36" s="123"/>
      <c r="C36" s="123"/>
      <c r="D36" s="123"/>
      <c r="E36" s="123"/>
      <c r="F36" s="123"/>
      <c r="G36" s="124"/>
      <c r="H36" s="107">
        <f>SUM(H34:H35)</f>
        <v>128000</v>
      </c>
    </row>
    <row r="37" spans="1:8" s="2" customFormat="1" ht="30" customHeight="1" x14ac:dyDescent="0.3">
      <c r="A37" s="14">
        <v>1</v>
      </c>
      <c r="B37" s="15" t="s">
        <v>1006</v>
      </c>
      <c r="C37" s="16">
        <v>0.53194444444444444</v>
      </c>
      <c r="D37" s="17" t="s">
        <v>1007</v>
      </c>
      <c r="E37" s="18" t="s">
        <v>1008</v>
      </c>
      <c r="F37" s="19" t="s">
        <v>1022</v>
      </c>
      <c r="G37" s="17">
        <v>7</v>
      </c>
      <c r="H37" s="20">
        <v>28000</v>
      </c>
    </row>
    <row r="38" spans="1:8" s="2" customFormat="1" ht="30" customHeight="1" x14ac:dyDescent="0.3">
      <c r="A38" s="14">
        <v>2</v>
      </c>
      <c r="B38" s="15" t="s">
        <v>1009</v>
      </c>
      <c r="C38" s="16">
        <v>0.49652777777777773</v>
      </c>
      <c r="D38" s="17" t="s">
        <v>1010</v>
      </c>
      <c r="E38" s="18" t="s">
        <v>515</v>
      </c>
      <c r="F38" s="19" t="s">
        <v>1023</v>
      </c>
      <c r="G38" s="17">
        <v>2</v>
      </c>
      <c r="H38" s="20">
        <v>7000</v>
      </c>
    </row>
    <row r="39" spans="1:8" s="2" customFormat="1" ht="30" customHeight="1" x14ac:dyDescent="0.3">
      <c r="A39" s="14">
        <v>3</v>
      </c>
      <c r="B39" s="15" t="s">
        <v>1011</v>
      </c>
      <c r="C39" s="16">
        <v>0.52083333333333337</v>
      </c>
      <c r="D39" s="17" t="s">
        <v>1012</v>
      </c>
      <c r="E39" s="18" t="s">
        <v>1008</v>
      </c>
      <c r="F39" s="19" t="s">
        <v>1024</v>
      </c>
      <c r="G39" s="17">
        <v>4</v>
      </c>
      <c r="H39" s="20">
        <v>16000</v>
      </c>
    </row>
    <row r="40" spans="1:8" s="2" customFormat="1" ht="30" customHeight="1" x14ac:dyDescent="0.3">
      <c r="A40" s="14">
        <v>4</v>
      </c>
      <c r="B40" s="15" t="s">
        <v>1013</v>
      </c>
      <c r="C40" s="16">
        <v>0.56111111111111112</v>
      </c>
      <c r="D40" s="17" t="s">
        <v>1014</v>
      </c>
      <c r="E40" s="18" t="s">
        <v>1015</v>
      </c>
      <c r="F40" s="19" t="s">
        <v>1025</v>
      </c>
      <c r="G40" s="17">
        <v>3</v>
      </c>
      <c r="H40" s="20">
        <v>36000</v>
      </c>
    </row>
    <row r="41" spans="1:8" s="2" customFormat="1" ht="30" customHeight="1" x14ac:dyDescent="0.3">
      <c r="A41" s="14">
        <v>5</v>
      </c>
      <c r="B41" s="15" t="s">
        <v>1016</v>
      </c>
      <c r="C41" s="16">
        <v>0.51736111111111105</v>
      </c>
      <c r="D41" s="17" t="s">
        <v>1017</v>
      </c>
      <c r="E41" s="18" t="s">
        <v>1018</v>
      </c>
      <c r="F41" s="19" t="s">
        <v>1026</v>
      </c>
      <c r="G41" s="17">
        <v>3</v>
      </c>
      <c r="H41" s="20">
        <v>26000</v>
      </c>
    </row>
    <row r="42" spans="1:8" s="2" customFormat="1" ht="30" customHeight="1" thickBot="1" x14ac:dyDescent="0.35">
      <c r="A42" s="21">
        <v>6</v>
      </c>
      <c r="B42" s="40" t="s">
        <v>1019</v>
      </c>
      <c r="C42" s="41">
        <v>0.52638888888888891</v>
      </c>
      <c r="D42" s="23" t="s">
        <v>1020</v>
      </c>
      <c r="E42" s="35" t="s">
        <v>1008</v>
      </c>
      <c r="F42" s="22" t="s">
        <v>1027</v>
      </c>
      <c r="G42" s="23">
        <v>4</v>
      </c>
      <c r="H42" s="24">
        <v>16000</v>
      </c>
    </row>
    <row r="43" spans="1:8" ht="24.95" customHeight="1" x14ac:dyDescent="0.3">
      <c r="A43" s="122" t="s">
        <v>1473</v>
      </c>
      <c r="B43" s="123"/>
      <c r="C43" s="123"/>
      <c r="D43" s="123"/>
      <c r="E43" s="123"/>
      <c r="F43" s="123"/>
      <c r="G43" s="124"/>
      <c r="H43" s="107">
        <f>SUM(H37:H42)</f>
        <v>129000</v>
      </c>
    </row>
    <row r="44" spans="1:8" s="2" customFormat="1" ht="30" customHeight="1" x14ac:dyDescent="0.3">
      <c r="A44" s="14">
        <v>1</v>
      </c>
      <c r="B44" s="15" t="s">
        <v>1155</v>
      </c>
      <c r="C44" s="16">
        <v>0.63888888888888895</v>
      </c>
      <c r="D44" s="17" t="s">
        <v>1160</v>
      </c>
      <c r="E44" s="18" t="s">
        <v>1166</v>
      </c>
      <c r="F44" s="19" t="s">
        <v>1171</v>
      </c>
      <c r="G44" s="17">
        <v>5</v>
      </c>
      <c r="H44" s="20">
        <v>65000</v>
      </c>
    </row>
    <row r="45" spans="1:8" s="2" customFormat="1" ht="30" customHeight="1" x14ac:dyDescent="0.3">
      <c r="A45" s="14">
        <v>2</v>
      </c>
      <c r="B45" s="15" t="s">
        <v>1155</v>
      </c>
      <c r="C45" s="16">
        <v>0.65208333333333335</v>
      </c>
      <c r="D45" s="17" t="s">
        <v>1161</v>
      </c>
      <c r="E45" s="18" t="s">
        <v>1167</v>
      </c>
      <c r="F45" s="19" t="s">
        <v>1172</v>
      </c>
      <c r="G45" s="17">
        <v>3</v>
      </c>
      <c r="H45" s="20">
        <v>15500</v>
      </c>
    </row>
    <row r="46" spans="1:8" s="2" customFormat="1" ht="30" customHeight="1" x14ac:dyDescent="0.3">
      <c r="A46" s="14">
        <v>3</v>
      </c>
      <c r="B46" s="15" t="s">
        <v>1156</v>
      </c>
      <c r="C46" s="16">
        <v>0.5229166666666667</v>
      </c>
      <c r="D46" s="17" t="s">
        <v>1162</v>
      </c>
      <c r="E46" s="18" t="s">
        <v>1168</v>
      </c>
      <c r="F46" s="19" t="s">
        <v>1173</v>
      </c>
      <c r="G46" s="17">
        <v>7</v>
      </c>
      <c r="H46" s="20">
        <v>30800</v>
      </c>
    </row>
    <row r="47" spans="1:8" s="2" customFormat="1" ht="30" customHeight="1" x14ac:dyDescent="0.3">
      <c r="A47" s="14">
        <v>4</v>
      </c>
      <c r="B47" s="15" t="s">
        <v>1157</v>
      </c>
      <c r="C47" s="16">
        <v>0.51597222222222217</v>
      </c>
      <c r="D47" s="17" t="s">
        <v>1163</v>
      </c>
      <c r="E47" s="18" t="s">
        <v>1169</v>
      </c>
      <c r="F47" s="19" t="s">
        <v>1174</v>
      </c>
      <c r="G47" s="17">
        <v>2</v>
      </c>
      <c r="H47" s="20">
        <v>26000</v>
      </c>
    </row>
    <row r="48" spans="1:8" s="2" customFormat="1" ht="30" customHeight="1" x14ac:dyDescent="0.3">
      <c r="A48" s="14">
        <v>5</v>
      </c>
      <c r="B48" s="15" t="s">
        <v>1158</v>
      </c>
      <c r="C48" s="16">
        <v>0.50694444444444442</v>
      </c>
      <c r="D48" s="17" t="s">
        <v>1164</v>
      </c>
      <c r="E48" s="18" t="s">
        <v>1170</v>
      </c>
      <c r="F48" s="19" t="s">
        <v>1175</v>
      </c>
      <c r="G48" s="17">
        <v>3</v>
      </c>
      <c r="H48" s="20">
        <v>33000</v>
      </c>
    </row>
    <row r="49" spans="1:8" s="2" customFormat="1" ht="30" customHeight="1" thickBot="1" x14ac:dyDescent="0.35">
      <c r="A49" s="21">
        <v>6</v>
      </c>
      <c r="B49" s="40" t="s">
        <v>1159</v>
      </c>
      <c r="C49" s="41">
        <v>0.51180555555555551</v>
      </c>
      <c r="D49" s="23" t="s">
        <v>1165</v>
      </c>
      <c r="E49" s="35" t="s">
        <v>1168</v>
      </c>
      <c r="F49" s="22" t="s">
        <v>1176</v>
      </c>
      <c r="G49" s="23">
        <v>3</v>
      </c>
      <c r="H49" s="24">
        <v>10500</v>
      </c>
    </row>
    <row r="50" spans="1:8" ht="24.95" customHeight="1" x14ac:dyDescent="0.3">
      <c r="A50" s="122" t="s">
        <v>1474</v>
      </c>
      <c r="B50" s="123"/>
      <c r="C50" s="123"/>
      <c r="D50" s="123"/>
      <c r="E50" s="123"/>
      <c r="F50" s="123"/>
      <c r="G50" s="124"/>
      <c r="H50" s="107">
        <f>SUM(H44:H49)</f>
        <v>180800</v>
      </c>
    </row>
    <row r="51" spans="1:8" s="2" customFormat="1" ht="30" customHeight="1" x14ac:dyDescent="0.3">
      <c r="A51" s="14">
        <v>1</v>
      </c>
      <c r="B51" s="15" t="s">
        <v>1436</v>
      </c>
      <c r="C51" s="16">
        <v>0.5229166666666667</v>
      </c>
      <c r="D51" s="17" t="s">
        <v>1438</v>
      </c>
      <c r="E51" s="18" t="s">
        <v>1440</v>
      </c>
      <c r="F51" s="19" t="s">
        <v>1442</v>
      </c>
      <c r="G51" s="108">
        <v>4</v>
      </c>
      <c r="H51" s="20">
        <v>55000</v>
      </c>
    </row>
    <row r="52" spans="1:8" s="2" customFormat="1" ht="30" customHeight="1" thickBot="1" x14ac:dyDescent="0.35">
      <c r="A52" s="21">
        <v>2</v>
      </c>
      <c r="B52" s="40" t="s">
        <v>1437</v>
      </c>
      <c r="C52" s="72"/>
      <c r="D52" s="105" t="s">
        <v>1439</v>
      </c>
      <c r="E52" s="35" t="s">
        <v>1441</v>
      </c>
      <c r="F52" s="22" t="s">
        <v>1443</v>
      </c>
      <c r="G52" s="109">
        <v>3</v>
      </c>
      <c r="H52" s="24">
        <v>66000</v>
      </c>
    </row>
    <row r="53" spans="1:8" ht="24.95" customHeight="1" x14ac:dyDescent="0.3">
      <c r="A53" s="122" t="s">
        <v>1475</v>
      </c>
      <c r="B53" s="123"/>
      <c r="C53" s="123"/>
      <c r="D53" s="123"/>
      <c r="E53" s="123"/>
      <c r="F53" s="123"/>
      <c r="G53" s="124"/>
      <c r="H53" s="107">
        <f>SUM(H51:H52)</f>
        <v>121000</v>
      </c>
    </row>
    <row r="54" spans="1:8" s="2" customFormat="1" ht="30" customHeight="1" x14ac:dyDescent="0.3">
      <c r="A54" s="14">
        <v>1</v>
      </c>
      <c r="B54" s="15" t="s">
        <v>1444</v>
      </c>
      <c r="C54" s="16">
        <v>0.54027777777777775</v>
      </c>
      <c r="D54" s="17" t="s">
        <v>1160</v>
      </c>
      <c r="E54" s="18" t="s">
        <v>1455</v>
      </c>
      <c r="F54" s="19" t="s">
        <v>1459</v>
      </c>
      <c r="G54" s="17">
        <v>5</v>
      </c>
      <c r="H54" s="20">
        <v>66000</v>
      </c>
    </row>
    <row r="55" spans="1:8" s="2" customFormat="1" ht="30" customHeight="1" x14ac:dyDescent="0.3">
      <c r="A55" s="14">
        <v>2</v>
      </c>
      <c r="B55" s="15" t="s">
        <v>1444</v>
      </c>
      <c r="C55" s="16">
        <v>0.54305555555555551</v>
      </c>
      <c r="D55" s="17" t="s">
        <v>1449</v>
      </c>
      <c r="E55" s="18" t="s">
        <v>1168</v>
      </c>
      <c r="F55" s="19" t="s">
        <v>1460</v>
      </c>
      <c r="G55" s="17">
        <v>5</v>
      </c>
      <c r="H55" s="20">
        <v>21800</v>
      </c>
    </row>
    <row r="56" spans="1:8" s="2" customFormat="1" ht="30" customHeight="1" x14ac:dyDescent="0.3">
      <c r="A56" s="14">
        <v>3</v>
      </c>
      <c r="B56" s="15" t="s">
        <v>1445</v>
      </c>
      <c r="C56" s="16">
        <v>0.52500000000000002</v>
      </c>
      <c r="D56" s="17" t="s">
        <v>1450</v>
      </c>
      <c r="E56" s="18" t="s">
        <v>1456</v>
      </c>
      <c r="F56" s="19" t="s">
        <v>1461</v>
      </c>
      <c r="G56" s="17">
        <v>8</v>
      </c>
      <c r="H56" s="20">
        <v>176000</v>
      </c>
    </row>
    <row r="57" spans="1:8" s="2" customFormat="1" ht="30" customHeight="1" x14ac:dyDescent="0.3">
      <c r="A57" s="14">
        <v>4</v>
      </c>
      <c r="B57" s="15" t="s">
        <v>1446</v>
      </c>
      <c r="C57" s="16"/>
      <c r="D57" s="17" t="s">
        <v>1451</v>
      </c>
      <c r="E57" s="18" t="s">
        <v>1457</v>
      </c>
      <c r="F57" s="19" t="s">
        <v>1465</v>
      </c>
      <c r="G57" s="17">
        <v>4</v>
      </c>
      <c r="H57" s="20">
        <v>34000</v>
      </c>
    </row>
    <row r="58" spans="1:8" s="2" customFormat="1" ht="30" customHeight="1" x14ac:dyDescent="0.3">
      <c r="A58" s="14">
        <v>5</v>
      </c>
      <c r="B58" s="15" t="s">
        <v>1447</v>
      </c>
      <c r="C58" s="16">
        <v>0.42708333333333331</v>
      </c>
      <c r="D58" s="17" t="s">
        <v>1452</v>
      </c>
      <c r="E58" s="18" t="s">
        <v>1168</v>
      </c>
      <c r="F58" s="19" t="s">
        <v>1462</v>
      </c>
      <c r="G58" s="17">
        <v>10</v>
      </c>
      <c r="H58" s="20">
        <v>42800</v>
      </c>
    </row>
    <row r="59" spans="1:8" s="2" customFormat="1" ht="30" customHeight="1" x14ac:dyDescent="0.3">
      <c r="A59" s="14">
        <v>6</v>
      </c>
      <c r="B59" s="15" t="s">
        <v>1447</v>
      </c>
      <c r="C59" s="16">
        <v>0.52500000000000002</v>
      </c>
      <c r="D59" s="17" t="s">
        <v>1453</v>
      </c>
      <c r="E59" s="35" t="s">
        <v>1441</v>
      </c>
      <c r="F59" s="19" t="s">
        <v>1463</v>
      </c>
      <c r="G59" s="17">
        <v>7</v>
      </c>
      <c r="H59" s="20">
        <v>64500</v>
      </c>
    </row>
    <row r="60" spans="1:8" s="2" customFormat="1" ht="30" customHeight="1" thickBot="1" x14ac:dyDescent="0.35">
      <c r="A60" s="74">
        <v>7</v>
      </c>
      <c r="B60" s="26" t="s">
        <v>1448</v>
      </c>
      <c r="C60" s="27">
        <v>0.52361111111111114</v>
      </c>
      <c r="D60" s="28" t="s">
        <v>1454</v>
      </c>
      <c r="E60" s="29" t="s">
        <v>1458</v>
      </c>
      <c r="F60" s="30" t="s">
        <v>1464</v>
      </c>
      <c r="G60" s="28">
        <v>4</v>
      </c>
      <c r="H60" s="103">
        <v>44000</v>
      </c>
    </row>
    <row r="61" spans="1:8" ht="24.95" customHeight="1" x14ac:dyDescent="0.3">
      <c r="A61" s="122" t="s">
        <v>1122</v>
      </c>
      <c r="B61" s="123"/>
      <c r="C61" s="123"/>
      <c r="D61" s="123"/>
      <c r="E61" s="123"/>
      <c r="F61" s="123"/>
      <c r="G61" s="124"/>
      <c r="H61" s="104">
        <f>SUM(H54:H60)</f>
        <v>449100</v>
      </c>
    </row>
  </sheetData>
  <mergeCells count="12">
    <mergeCell ref="A61:G61"/>
    <mergeCell ref="A7:G7"/>
    <mergeCell ref="A11:G11"/>
    <mergeCell ref="A15:G15"/>
    <mergeCell ref="A20:G20"/>
    <mergeCell ref="A24:G24"/>
    <mergeCell ref="A28:G28"/>
    <mergeCell ref="A33:G33"/>
    <mergeCell ref="A36:G36"/>
    <mergeCell ref="A43:G43"/>
    <mergeCell ref="A50:G50"/>
    <mergeCell ref="A53:G53"/>
  </mergeCells>
  <phoneticPr fontId="6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="90" zoomScaleNormal="90" workbookViewId="0">
      <pane ySplit="3" topLeftCell="A94" activePane="bottomLeft" state="frozen"/>
      <selection pane="bottomLeft" activeCell="F116" sqref="F116"/>
    </sheetView>
  </sheetViews>
  <sheetFormatPr defaultRowHeight="16.5" x14ac:dyDescent="0.3"/>
  <cols>
    <col min="1" max="1" width="5.375" style="4" customWidth="1"/>
    <col min="2" max="2" width="9.875" style="4" customWidth="1"/>
    <col min="3" max="3" width="9.25" style="4" bestFit="1" customWidth="1"/>
    <col min="4" max="4" width="29.125" style="4" bestFit="1" customWidth="1"/>
    <col min="5" max="5" width="23.875" style="4" bestFit="1" customWidth="1"/>
    <col min="6" max="6" width="37.375" style="4" bestFit="1" customWidth="1"/>
    <col min="7" max="7" width="8.625" style="4" bestFit="1" customWidth="1"/>
    <col min="8" max="8" width="12.625" style="4" bestFit="1" customWidth="1"/>
    <col min="9" max="16384" width="9" style="4"/>
  </cols>
  <sheetData>
    <row r="1" spans="1:8" s="5" customFormat="1" ht="24" customHeight="1" x14ac:dyDescent="0.3">
      <c r="A1" s="125" t="s">
        <v>53</v>
      </c>
      <c r="B1" s="126"/>
      <c r="C1" s="126"/>
      <c r="D1" s="126"/>
      <c r="E1" s="126"/>
    </row>
    <row r="2" spans="1:8" s="6" customFormat="1" ht="21.75" customHeight="1" x14ac:dyDescent="0.3">
      <c r="A2" s="10" t="s">
        <v>0</v>
      </c>
      <c r="B2" s="11"/>
      <c r="C2" s="11"/>
      <c r="D2" s="11"/>
      <c r="E2" s="11"/>
    </row>
    <row r="3" spans="1:8" s="1" customFormat="1" ht="24.95" customHeight="1" x14ac:dyDescent="0.3">
      <c r="A3" s="12" t="s">
        <v>1</v>
      </c>
      <c r="B3" s="13" t="s">
        <v>20</v>
      </c>
      <c r="C3" s="13" t="s">
        <v>21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2" customFormat="1" ht="30" customHeight="1" x14ac:dyDescent="0.3">
      <c r="A4" s="14">
        <v>1</v>
      </c>
      <c r="B4" s="15" t="s">
        <v>54</v>
      </c>
      <c r="C4" s="16">
        <v>0.75763888888888886</v>
      </c>
      <c r="D4" s="17" t="s">
        <v>55</v>
      </c>
      <c r="E4" s="18" t="s">
        <v>56</v>
      </c>
      <c r="F4" s="19" t="s">
        <v>67</v>
      </c>
      <c r="G4" s="17">
        <v>3</v>
      </c>
      <c r="H4" s="20">
        <v>39000</v>
      </c>
    </row>
    <row r="5" spans="1:8" s="8" customFormat="1" ht="30" customHeight="1" x14ac:dyDescent="0.3">
      <c r="A5" s="14">
        <v>2</v>
      </c>
      <c r="B5" s="15" t="s">
        <v>57</v>
      </c>
      <c r="C5" s="16">
        <v>0.49791666666666662</v>
      </c>
      <c r="D5" s="17" t="s">
        <v>58</v>
      </c>
      <c r="E5" s="18" t="s">
        <v>59</v>
      </c>
      <c r="F5" s="19" t="s">
        <v>70</v>
      </c>
      <c r="G5" s="17">
        <v>2</v>
      </c>
      <c r="H5" s="20">
        <v>30000</v>
      </c>
    </row>
    <row r="6" spans="1:8" s="2" customFormat="1" ht="30" customHeight="1" x14ac:dyDescent="0.3">
      <c r="A6" s="14">
        <v>3</v>
      </c>
      <c r="B6" s="15" t="s">
        <v>60</v>
      </c>
      <c r="C6" s="16">
        <v>0.51736111111111105</v>
      </c>
      <c r="D6" s="17" t="s">
        <v>61</v>
      </c>
      <c r="E6" s="18" t="s">
        <v>62</v>
      </c>
      <c r="F6" s="19" t="s">
        <v>319</v>
      </c>
      <c r="G6" s="17">
        <v>3</v>
      </c>
      <c r="H6" s="20">
        <v>7500</v>
      </c>
    </row>
    <row r="7" spans="1:8" s="2" customFormat="1" ht="30" customHeight="1" x14ac:dyDescent="0.3">
      <c r="A7" s="14">
        <v>4</v>
      </c>
      <c r="B7" s="15" t="s">
        <v>47</v>
      </c>
      <c r="C7" s="16">
        <v>0.70694444444444438</v>
      </c>
      <c r="D7" s="17" t="s">
        <v>63</v>
      </c>
      <c r="E7" s="18" t="s">
        <v>64</v>
      </c>
      <c r="F7" s="19" t="s">
        <v>69</v>
      </c>
      <c r="G7" s="17">
        <v>2</v>
      </c>
      <c r="H7" s="20">
        <v>26400</v>
      </c>
    </row>
    <row r="8" spans="1:8" s="3" customFormat="1" ht="30" customHeight="1" thickBot="1" x14ac:dyDescent="0.35">
      <c r="A8" s="21">
        <v>5</v>
      </c>
      <c r="B8" s="40" t="s">
        <v>65</v>
      </c>
      <c r="C8" s="41">
        <v>0.67152777777777783</v>
      </c>
      <c r="D8" s="23" t="s">
        <v>66</v>
      </c>
      <c r="E8" s="35" t="s">
        <v>62</v>
      </c>
      <c r="F8" s="22" t="s">
        <v>68</v>
      </c>
      <c r="G8" s="23">
        <v>2</v>
      </c>
      <c r="H8" s="24">
        <v>8000</v>
      </c>
    </row>
    <row r="9" spans="1:8" s="3" customFormat="1" ht="24.95" customHeight="1" x14ac:dyDescent="0.3">
      <c r="A9" s="130" t="s">
        <v>1635</v>
      </c>
      <c r="B9" s="131"/>
      <c r="C9" s="131"/>
      <c r="D9" s="131"/>
      <c r="E9" s="131"/>
      <c r="F9" s="131"/>
      <c r="G9" s="132"/>
      <c r="H9" s="95">
        <f>SUM(H4:H8)</f>
        <v>110900</v>
      </c>
    </row>
    <row r="10" spans="1:8" s="3" customFormat="1" ht="30" customHeight="1" x14ac:dyDescent="0.3">
      <c r="A10" s="14">
        <v>1</v>
      </c>
      <c r="B10" s="15" t="s">
        <v>198</v>
      </c>
      <c r="C10" s="16">
        <v>0.49722222222222223</v>
      </c>
      <c r="D10" s="17" t="s">
        <v>199</v>
      </c>
      <c r="E10" s="18" t="s">
        <v>200</v>
      </c>
      <c r="F10" s="19" t="s">
        <v>320</v>
      </c>
      <c r="G10" s="17">
        <v>2</v>
      </c>
      <c r="H10" s="20">
        <v>26000</v>
      </c>
    </row>
    <row r="11" spans="1:8" s="3" customFormat="1" ht="30" customHeight="1" x14ac:dyDescent="0.3">
      <c r="A11" s="14">
        <v>2</v>
      </c>
      <c r="B11" s="15" t="s">
        <v>201</v>
      </c>
      <c r="C11" s="16">
        <v>0.50624999999999998</v>
      </c>
      <c r="D11" s="17" t="s">
        <v>202</v>
      </c>
      <c r="E11" s="18" t="s">
        <v>203</v>
      </c>
      <c r="F11" s="19" t="s">
        <v>321</v>
      </c>
      <c r="G11" s="17">
        <v>5</v>
      </c>
      <c r="H11" s="20">
        <v>13500</v>
      </c>
    </row>
    <row r="12" spans="1:8" s="3" customFormat="1" ht="30" customHeight="1" x14ac:dyDescent="0.3">
      <c r="A12" s="14">
        <v>3</v>
      </c>
      <c r="B12" s="15" t="s">
        <v>158</v>
      </c>
      <c r="C12" s="16">
        <v>0.55902777777777779</v>
      </c>
      <c r="D12" s="17" t="s">
        <v>204</v>
      </c>
      <c r="E12" s="18" t="s">
        <v>205</v>
      </c>
      <c r="F12" s="19" t="s">
        <v>322</v>
      </c>
      <c r="G12" s="17">
        <v>4</v>
      </c>
      <c r="H12" s="20">
        <v>10000</v>
      </c>
    </row>
    <row r="13" spans="1:8" s="3" customFormat="1" ht="30" customHeight="1" x14ac:dyDescent="0.3">
      <c r="A13" s="14">
        <v>4</v>
      </c>
      <c r="B13" s="15" t="s">
        <v>206</v>
      </c>
      <c r="C13" s="16">
        <v>0.65625</v>
      </c>
      <c r="D13" s="17" t="s">
        <v>207</v>
      </c>
      <c r="E13" s="18" t="s">
        <v>208</v>
      </c>
      <c r="F13" s="19" t="s">
        <v>323</v>
      </c>
      <c r="G13" s="17">
        <v>4</v>
      </c>
      <c r="H13" s="20">
        <v>13000</v>
      </c>
    </row>
    <row r="14" spans="1:8" s="3" customFormat="1" ht="30" customHeight="1" x14ac:dyDescent="0.3">
      <c r="A14" s="14">
        <v>5</v>
      </c>
      <c r="B14" s="15" t="s">
        <v>171</v>
      </c>
      <c r="C14" s="16">
        <v>0.63055555555555554</v>
      </c>
      <c r="D14" s="17" t="s">
        <v>209</v>
      </c>
      <c r="E14" s="18" t="s">
        <v>210</v>
      </c>
      <c r="F14" s="19" t="s">
        <v>324</v>
      </c>
      <c r="G14" s="17">
        <v>4</v>
      </c>
      <c r="H14" s="20">
        <v>24300</v>
      </c>
    </row>
    <row r="15" spans="1:8" s="3" customFormat="1" ht="30" customHeight="1" thickBot="1" x14ac:dyDescent="0.35">
      <c r="A15" s="21">
        <v>6</v>
      </c>
      <c r="B15" s="40" t="s">
        <v>211</v>
      </c>
      <c r="C15" s="41">
        <v>0.50902777777777775</v>
      </c>
      <c r="D15" s="23" t="s">
        <v>212</v>
      </c>
      <c r="E15" s="35" t="s">
        <v>213</v>
      </c>
      <c r="F15" s="22" t="s">
        <v>325</v>
      </c>
      <c r="G15" s="23">
        <v>3</v>
      </c>
      <c r="H15" s="24">
        <v>8700</v>
      </c>
    </row>
    <row r="16" spans="1:8" s="3" customFormat="1" ht="24.95" customHeight="1" x14ac:dyDescent="0.3">
      <c r="A16" s="130" t="s">
        <v>1634</v>
      </c>
      <c r="B16" s="131"/>
      <c r="C16" s="131"/>
      <c r="D16" s="131"/>
      <c r="E16" s="131"/>
      <c r="F16" s="131"/>
      <c r="G16" s="132"/>
      <c r="H16" s="95">
        <f>SUM(H10:H15)</f>
        <v>95500</v>
      </c>
    </row>
    <row r="17" spans="1:8" s="3" customFormat="1" ht="30" customHeight="1" x14ac:dyDescent="0.3">
      <c r="A17" s="14">
        <v>1</v>
      </c>
      <c r="B17" s="15" t="s">
        <v>241</v>
      </c>
      <c r="C17" s="16">
        <v>0.5229166666666667</v>
      </c>
      <c r="D17" s="17" t="s">
        <v>242</v>
      </c>
      <c r="E17" s="18" t="s">
        <v>244</v>
      </c>
      <c r="F17" s="19" t="s">
        <v>326</v>
      </c>
      <c r="G17" s="17">
        <v>3</v>
      </c>
      <c r="H17" s="20">
        <v>7500</v>
      </c>
    </row>
    <row r="18" spans="1:8" s="3" customFormat="1" ht="30" customHeight="1" x14ac:dyDescent="0.3">
      <c r="A18" s="14">
        <v>2</v>
      </c>
      <c r="B18" s="15" t="s">
        <v>245</v>
      </c>
      <c r="C18" s="16">
        <v>0.51527777777777783</v>
      </c>
      <c r="D18" s="17" t="s">
        <v>246</v>
      </c>
      <c r="E18" s="18" t="s">
        <v>213</v>
      </c>
      <c r="F18" s="19" t="s">
        <v>327</v>
      </c>
      <c r="G18" s="17">
        <v>2</v>
      </c>
      <c r="H18" s="20">
        <v>8700</v>
      </c>
    </row>
    <row r="19" spans="1:8" s="3" customFormat="1" ht="30" customHeight="1" x14ac:dyDescent="0.3">
      <c r="A19" s="14">
        <v>3</v>
      </c>
      <c r="B19" s="15" t="s">
        <v>247</v>
      </c>
      <c r="C19" s="16">
        <v>0.49374999999999997</v>
      </c>
      <c r="D19" s="17" t="s">
        <v>248</v>
      </c>
      <c r="E19" s="18" t="s">
        <v>249</v>
      </c>
      <c r="F19" s="19" t="s">
        <v>328</v>
      </c>
      <c r="G19" s="17">
        <v>5</v>
      </c>
      <c r="H19" s="20">
        <v>75000</v>
      </c>
    </row>
    <row r="20" spans="1:8" s="3" customFormat="1" ht="30" customHeight="1" x14ac:dyDescent="0.3">
      <c r="A20" s="14">
        <v>4</v>
      </c>
      <c r="B20" s="15" t="s">
        <v>250</v>
      </c>
      <c r="C20" s="16">
        <v>0.49722222222222223</v>
      </c>
      <c r="D20" s="17" t="s">
        <v>251</v>
      </c>
      <c r="E20" s="18" t="s">
        <v>253</v>
      </c>
      <c r="F20" s="19" t="s">
        <v>328</v>
      </c>
      <c r="G20" s="17">
        <v>5</v>
      </c>
      <c r="H20" s="20">
        <v>25500</v>
      </c>
    </row>
    <row r="21" spans="1:8" s="3" customFormat="1" ht="30" customHeight="1" x14ac:dyDescent="0.3">
      <c r="A21" s="14">
        <v>5</v>
      </c>
      <c r="B21" s="15" t="s">
        <v>255</v>
      </c>
      <c r="C21" s="16">
        <v>0.54027777777777775</v>
      </c>
      <c r="D21" s="17" t="s">
        <v>242</v>
      </c>
      <c r="E21" s="18" t="s">
        <v>256</v>
      </c>
      <c r="F21" s="19" t="s">
        <v>329</v>
      </c>
      <c r="G21" s="17">
        <v>3</v>
      </c>
      <c r="H21" s="20">
        <v>11300</v>
      </c>
    </row>
    <row r="22" spans="1:8" s="3" customFormat="1" ht="30" customHeight="1" x14ac:dyDescent="0.3">
      <c r="A22" s="14">
        <v>6</v>
      </c>
      <c r="B22" s="15" t="s">
        <v>254</v>
      </c>
      <c r="C22" s="16">
        <v>0.76874999999999993</v>
      </c>
      <c r="D22" s="17" t="s">
        <v>258</v>
      </c>
      <c r="E22" s="18" t="s">
        <v>259</v>
      </c>
      <c r="F22" s="19" t="s">
        <v>330</v>
      </c>
      <c r="G22" s="17">
        <v>2</v>
      </c>
      <c r="H22" s="20">
        <v>27100</v>
      </c>
    </row>
    <row r="23" spans="1:8" s="3" customFormat="1" ht="30" customHeight="1" x14ac:dyDescent="0.3">
      <c r="A23" s="14">
        <v>7</v>
      </c>
      <c r="B23" s="15" t="s">
        <v>254</v>
      </c>
      <c r="C23" s="16">
        <v>0.77222222222222225</v>
      </c>
      <c r="D23" s="17" t="s">
        <v>261</v>
      </c>
      <c r="E23" s="18" t="s">
        <v>262</v>
      </c>
      <c r="F23" s="19" t="s">
        <v>330</v>
      </c>
      <c r="G23" s="17">
        <v>2</v>
      </c>
      <c r="H23" s="20">
        <v>9000</v>
      </c>
    </row>
    <row r="24" spans="1:8" s="3" customFormat="1" ht="30" customHeight="1" x14ac:dyDescent="0.3">
      <c r="A24" s="14">
        <v>8</v>
      </c>
      <c r="B24" s="15" t="s">
        <v>263</v>
      </c>
      <c r="C24" s="16">
        <v>0.73888888888888893</v>
      </c>
      <c r="D24" s="17" t="s">
        <v>257</v>
      </c>
      <c r="E24" s="18" t="s">
        <v>264</v>
      </c>
      <c r="F24" s="19" t="s">
        <v>331</v>
      </c>
      <c r="G24" s="17">
        <v>3</v>
      </c>
      <c r="H24" s="20">
        <v>32700</v>
      </c>
    </row>
    <row r="25" spans="1:8" s="3" customFormat="1" ht="30" customHeight="1" x14ac:dyDescent="0.3">
      <c r="A25" s="21">
        <v>9</v>
      </c>
      <c r="B25" s="15" t="s">
        <v>265</v>
      </c>
      <c r="C25" s="34">
        <v>0.59375</v>
      </c>
      <c r="D25" s="17" t="s">
        <v>266</v>
      </c>
      <c r="E25" s="18" t="s">
        <v>253</v>
      </c>
      <c r="F25" s="19" t="s">
        <v>332</v>
      </c>
      <c r="G25" s="17">
        <v>4</v>
      </c>
      <c r="H25" s="20">
        <v>23600</v>
      </c>
    </row>
    <row r="26" spans="1:8" s="3" customFormat="1" ht="30" customHeight="1" thickBot="1" x14ac:dyDescent="0.35">
      <c r="A26" s="25">
        <v>10</v>
      </c>
      <c r="B26" s="26" t="s">
        <v>268</v>
      </c>
      <c r="C26" s="27">
        <v>0.67222222222222217</v>
      </c>
      <c r="D26" s="28" t="s">
        <v>269</v>
      </c>
      <c r="E26" s="29" t="s">
        <v>270</v>
      </c>
      <c r="F26" s="30" t="s">
        <v>333</v>
      </c>
      <c r="G26" s="28">
        <v>4</v>
      </c>
      <c r="H26" s="31">
        <v>17460</v>
      </c>
    </row>
    <row r="27" spans="1:8" s="3" customFormat="1" ht="24.95" customHeight="1" x14ac:dyDescent="0.3">
      <c r="A27" s="130" t="s">
        <v>1633</v>
      </c>
      <c r="B27" s="131"/>
      <c r="C27" s="131"/>
      <c r="D27" s="131"/>
      <c r="E27" s="131"/>
      <c r="F27" s="131"/>
      <c r="G27" s="132"/>
      <c r="H27" s="50">
        <f>SUM(H17:H26)</f>
        <v>237860</v>
      </c>
    </row>
    <row r="28" spans="1:8" s="3" customFormat="1" ht="30" customHeight="1" x14ac:dyDescent="0.3">
      <c r="A28" s="14">
        <v>1</v>
      </c>
      <c r="B28" s="15" t="s">
        <v>271</v>
      </c>
      <c r="C28" s="16">
        <v>0.36180555555555555</v>
      </c>
      <c r="D28" s="17" t="s">
        <v>272</v>
      </c>
      <c r="E28" s="18" t="s">
        <v>213</v>
      </c>
      <c r="F28" s="19" t="s">
        <v>334</v>
      </c>
      <c r="G28" s="17">
        <v>2</v>
      </c>
      <c r="H28" s="20">
        <v>6600</v>
      </c>
    </row>
    <row r="29" spans="1:8" s="3" customFormat="1" ht="30" customHeight="1" x14ac:dyDescent="0.3">
      <c r="A29" s="14">
        <v>2</v>
      </c>
      <c r="B29" s="15" t="s">
        <v>273</v>
      </c>
      <c r="C29" s="16">
        <v>0.4993055555555555</v>
      </c>
      <c r="D29" s="17" t="s">
        <v>274</v>
      </c>
      <c r="E29" s="18" t="s">
        <v>275</v>
      </c>
      <c r="F29" s="19" t="s">
        <v>335</v>
      </c>
      <c r="G29" s="17">
        <v>2</v>
      </c>
      <c r="H29" s="20">
        <v>22000</v>
      </c>
    </row>
    <row r="30" spans="1:8" s="3" customFormat="1" ht="30" customHeight="1" x14ac:dyDescent="0.3">
      <c r="A30" s="14">
        <v>3</v>
      </c>
      <c r="B30" s="15" t="s">
        <v>276</v>
      </c>
      <c r="C30" s="16">
        <v>0.4909722222222222</v>
      </c>
      <c r="D30" s="17" t="s">
        <v>277</v>
      </c>
      <c r="E30" s="18" t="s">
        <v>278</v>
      </c>
      <c r="F30" s="19" t="s">
        <v>336</v>
      </c>
      <c r="G30" s="17">
        <v>2</v>
      </c>
      <c r="H30" s="20">
        <v>27800</v>
      </c>
    </row>
    <row r="31" spans="1:8" s="3" customFormat="1" ht="30" customHeight="1" x14ac:dyDescent="0.3">
      <c r="A31" s="14">
        <v>4</v>
      </c>
      <c r="B31" s="15" t="s">
        <v>279</v>
      </c>
      <c r="C31" s="16">
        <v>0.51041666666666663</v>
      </c>
      <c r="D31" s="17" t="s">
        <v>280</v>
      </c>
      <c r="E31" s="18" t="s">
        <v>243</v>
      </c>
      <c r="F31" s="19" t="s">
        <v>337</v>
      </c>
      <c r="G31" s="17">
        <v>3</v>
      </c>
      <c r="H31" s="20">
        <v>7500</v>
      </c>
    </row>
    <row r="32" spans="1:8" s="3" customFormat="1" ht="30" customHeight="1" x14ac:dyDescent="0.3">
      <c r="A32" s="14">
        <v>5</v>
      </c>
      <c r="B32" s="15" t="s">
        <v>281</v>
      </c>
      <c r="C32" s="16">
        <v>0.66527777777777775</v>
      </c>
      <c r="D32" s="17" t="s">
        <v>282</v>
      </c>
      <c r="E32" s="18" t="s">
        <v>283</v>
      </c>
      <c r="F32" s="19" t="s">
        <v>338</v>
      </c>
      <c r="G32" s="17">
        <v>3</v>
      </c>
      <c r="H32" s="20">
        <v>18000</v>
      </c>
    </row>
    <row r="33" spans="1:8" s="3" customFormat="1" ht="30" customHeight="1" x14ac:dyDescent="0.3">
      <c r="A33" s="14">
        <v>6</v>
      </c>
      <c r="B33" s="15" t="s">
        <v>284</v>
      </c>
      <c r="C33" s="16">
        <v>0.50416666666666665</v>
      </c>
      <c r="D33" s="17" t="s">
        <v>285</v>
      </c>
      <c r="E33" s="18" t="s">
        <v>56</v>
      </c>
      <c r="F33" s="19" t="s">
        <v>339</v>
      </c>
      <c r="G33" s="17">
        <v>2</v>
      </c>
      <c r="H33" s="20">
        <v>26000</v>
      </c>
    </row>
    <row r="34" spans="1:8" s="3" customFormat="1" ht="30" customHeight="1" x14ac:dyDescent="0.3">
      <c r="A34" s="14">
        <v>7</v>
      </c>
      <c r="B34" s="15" t="s">
        <v>284</v>
      </c>
      <c r="C34" s="16">
        <v>0.50694444444444442</v>
      </c>
      <c r="D34" s="17" t="s">
        <v>286</v>
      </c>
      <c r="E34" s="18" t="s">
        <v>252</v>
      </c>
      <c r="F34" s="19" t="s">
        <v>339</v>
      </c>
      <c r="G34" s="17">
        <v>2</v>
      </c>
      <c r="H34" s="20">
        <v>12800</v>
      </c>
    </row>
    <row r="35" spans="1:8" s="3" customFormat="1" ht="30" customHeight="1" x14ac:dyDescent="0.3">
      <c r="A35" s="14">
        <v>8</v>
      </c>
      <c r="B35" s="15" t="s">
        <v>287</v>
      </c>
      <c r="C35" s="16">
        <v>0.70277777777777783</v>
      </c>
      <c r="D35" s="17" t="s">
        <v>288</v>
      </c>
      <c r="E35" s="18" t="s">
        <v>252</v>
      </c>
      <c r="F35" s="19" t="s">
        <v>340</v>
      </c>
      <c r="G35" s="17">
        <v>4</v>
      </c>
      <c r="H35" s="20">
        <v>24300</v>
      </c>
    </row>
    <row r="36" spans="1:8" s="3" customFormat="1" ht="30" customHeight="1" x14ac:dyDescent="0.3">
      <c r="A36" s="21">
        <v>9</v>
      </c>
      <c r="B36" s="40" t="s">
        <v>289</v>
      </c>
      <c r="C36" s="41">
        <v>0.53888888888888886</v>
      </c>
      <c r="D36" s="23" t="s">
        <v>260</v>
      </c>
      <c r="E36" s="35" t="s">
        <v>290</v>
      </c>
      <c r="F36" s="22" t="s">
        <v>341</v>
      </c>
      <c r="G36" s="23">
        <v>4</v>
      </c>
      <c r="H36" s="24">
        <v>23000</v>
      </c>
    </row>
    <row r="37" spans="1:8" s="3" customFormat="1" ht="30" customHeight="1" thickBot="1" x14ac:dyDescent="0.35">
      <c r="A37" s="25">
        <v>10</v>
      </c>
      <c r="B37" s="26" t="s">
        <v>291</v>
      </c>
      <c r="C37" s="27">
        <v>0.50069444444444444</v>
      </c>
      <c r="D37" s="28" t="s">
        <v>292</v>
      </c>
      <c r="E37" s="29" t="s">
        <v>59</v>
      </c>
      <c r="F37" s="30" t="s">
        <v>342</v>
      </c>
      <c r="G37" s="28">
        <v>4</v>
      </c>
      <c r="H37" s="31">
        <v>52000</v>
      </c>
    </row>
    <row r="38" spans="1:8" s="3" customFormat="1" ht="24.95" customHeight="1" x14ac:dyDescent="0.3">
      <c r="A38" s="130" t="s">
        <v>1577</v>
      </c>
      <c r="B38" s="131"/>
      <c r="C38" s="131"/>
      <c r="D38" s="131"/>
      <c r="E38" s="131"/>
      <c r="F38" s="131"/>
      <c r="G38" s="132"/>
      <c r="H38" s="50">
        <f>SUM(H28:H37)</f>
        <v>220000</v>
      </c>
    </row>
    <row r="39" spans="1:8" s="3" customFormat="1" ht="30" customHeight="1" x14ac:dyDescent="0.3">
      <c r="A39" s="14">
        <v>1</v>
      </c>
      <c r="B39" s="15" t="s">
        <v>293</v>
      </c>
      <c r="C39" s="16">
        <v>0.51458333333333328</v>
      </c>
      <c r="D39" s="17" t="s">
        <v>294</v>
      </c>
      <c r="E39" s="18" t="s">
        <v>295</v>
      </c>
      <c r="F39" s="19" t="s">
        <v>343</v>
      </c>
      <c r="G39" s="17">
        <v>4</v>
      </c>
      <c r="H39" s="20">
        <v>40000</v>
      </c>
    </row>
    <row r="40" spans="1:8" s="3" customFormat="1" ht="30" customHeight="1" x14ac:dyDescent="0.3">
      <c r="A40" s="14">
        <v>2</v>
      </c>
      <c r="B40" s="15" t="s">
        <v>296</v>
      </c>
      <c r="C40" s="16">
        <v>0.76527777777777783</v>
      </c>
      <c r="D40" s="17" t="s">
        <v>297</v>
      </c>
      <c r="E40" s="18" t="s">
        <v>298</v>
      </c>
      <c r="F40" s="19" t="s">
        <v>344</v>
      </c>
      <c r="G40" s="17">
        <v>3</v>
      </c>
      <c r="H40" s="20">
        <v>77000</v>
      </c>
    </row>
    <row r="41" spans="1:8" s="3" customFormat="1" ht="30" customHeight="1" x14ac:dyDescent="0.3">
      <c r="A41" s="14">
        <v>3</v>
      </c>
      <c r="B41" s="15" t="s">
        <v>299</v>
      </c>
      <c r="C41" s="16">
        <v>0.49374999999999997</v>
      </c>
      <c r="D41" s="17" t="s">
        <v>300</v>
      </c>
      <c r="E41" s="18" t="s">
        <v>301</v>
      </c>
      <c r="F41" s="19" t="s">
        <v>345</v>
      </c>
      <c r="G41" s="17">
        <v>2</v>
      </c>
      <c r="H41" s="20">
        <v>25800</v>
      </c>
    </row>
    <row r="42" spans="1:8" s="3" customFormat="1" ht="30" customHeight="1" x14ac:dyDescent="0.3">
      <c r="A42" s="14">
        <v>4</v>
      </c>
      <c r="B42" s="15" t="s">
        <v>302</v>
      </c>
      <c r="C42" s="16">
        <v>0.65347222222222223</v>
      </c>
      <c r="D42" s="17" t="s">
        <v>303</v>
      </c>
      <c r="E42" s="18" t="s">
        <v>304</v>
      </c>
      <c r="F42" s="19" t="s">
        <v>346</v>
      </c>
      <c r="G42" s="17">
        <v>2</v>
      </c>
      <c r="H42" s="20">
        <v>14000</v>
      </c>
    </row>
    <row r="43" spans="1:8" s="3" customFormat="1" ht="30" customHeight="1" x14ac:dyDescent="0.3">
      <c r="A43" s="14">
        <v>5</v>
      </c>
      <c r="B43" s="15" t="s">
        <v>306</v>
      </c>
      <c r="C43" s="16">
        <v>0.46458333333333335</v>
      </c>
      <c r="D43" s="17" t="s">
        <v>307</v>
      </c>
      <c r="E43" s="18" t="s">
        <v>308</v>
      </c>
      <c r="F43" s="19" t="s">
        <v>347</v>
      </c>
      <c r="G43" s="17">
        <v>3</v>
      </c>
      <c r="H43" s="20">
        <v>16800</v>
      </c>
    </row>
    <row r="44" spans="1:8" s="3" customFormat="1" ht="30" customHeight="1" x14ac:dyDescent="0.3">
      <c r="A44" s="14">
        <v>6</v>
      </c>
      <c r="B44" s="15" t="s">
        <v>305</v>
      </c>
      <c r="C44" s="16">
        <v>0.47152777777777777</v>
      </c>
      <c r="D44" s="17" t="s">
        <v>309</v>
      </c>
      <c r="E44" s="18" t="s">
        <v>308</v>
      </c>
      <c r="F44" s="19" t="s">
        <v>348</v>
      </c>
      <c r="G44" s="17">
        <v>2</v>
      </c>
      <c r="H44" s="20">
        <v>10700</v>
      </c>
    </row>
    <row r="45" spans="1:8" s="3" customFormat="1" ht="30" customHeight="1" x14ac:dyDescent="0.3">
      <c r="A45" s="14">
        <v>7</v>
      </c>
      <c r="B45" s="15" t="s">
        <v>310</v>
      </c>
      <c r="C45" s="16">
        <v>0.52222222222222225</v>
      </c>
      <c r="D45" s="17" t="s">
        <v>311</v>
      </c>
      <c r="E45" s="18" t="s">
        <v>312</v>
      </c>
      <c r="F45" s="19" t="s">
        <v>349</v>
      </c>
      <c r="G45" s="17">
        <v>3</v>
      </c>
      <c r="H45" s="20">
        <v>6000</v>
      </c>
    </row>
    <row r="46" spans="1:8" s="3" customFormat="1" ht="30" customHeight="1" x14ac:dyDescent="0.3">
      <c r="A46" s="14">
        <v>8</v>
      </c>
      <c r="B46" s="15" t="s">
        <v>313</v>
      </c>
      <c r="C46" s="16">
        <v>12.51</v>
      </c>
      <c r="D46" s="17" t="s">
        <v>314</v>
      </c>
      <c r="E46" s="18" t="s">
        <v>315</v>
      </c>
      <c r="F46" s="19" t="s">
        <v>350</v>
      </c>
      <c r="G46" s="17">
        <v>3</v>
      </c>
      <c r="H46" s="20">
        <v>44500</v>
      </c>
    </row>
    <row r="47" spans="1:8" s="3" customFormat="1" ht="30" customHeight="1" thickBot="1" x14ac:dyDescent="0.35">
      <c r="A47" s="25">
        <v>9</v>
      </c>
      <c r="B47" s="26" t="s">
        <v>316</v>
      </c>
      <c r="C47" s="27">
        <v>0.56527777777777777</v>
      </c>
      <c r="D47" s="28" t="s">
        <v>317</v>
      </c>
      <c r="E47" s="30" t="s">
        <v>318</v>
      </c>
      <c r="F47" s="30" t="s">
        <v>351</v>
      </c>
      <c r="G47" s="28">
        <v>3</v>
      </c>
      <c r="H47" s="31">
        <v>39000</v>
      </c>
    </row>
    <row r="48" spans="1:8" s="3" customFormat="1" ht="24.95" customHeight="1" x14ac:dyDescent="0.3">
      <c r="A48" s="130" t="s">
        <v>1632</v>
      </c>
      <c r="B48" s="131"/>
      <c r="C48" s="131"/>
      <c r="D48" s="131"/>
      <c r="E48" s="131"/>
      <c r="F48" s="131"/>
      <c r="G48" s="132"/>
      <c r="H48" s="51">
        <f>SUM(H39:H47)</f>
        <v>273800</v>
      </c>
    </row>
    <row r="49" spans="1:8" s="3" customFormat="1" ht="30" customHeight="1" x14ac:dyDescent="0.3">
      <c r="A49" s="14">
        <v>1</v>
      </c>
      <c r="B49" s="15" t="s">
        <v>790</v>
      </c>
      <c r="C49" s="16">
        <v>0.61111111111111105</v>
      </c>
      <c r="D49" s="17" t="s">
        <v>791</v>
      </c>
      <c r="E49" s="18" t="s">
        <v>792</v>
      </c>
      <c r="F49" s="19" t="s">
        <v>812</v>
      </c>
      <c r="G49" s="17">
        <v>2</v>
      </c>
      <c r="H49" s="20">
        <v>9600</v>
      </c>
    </row>
    <row r="50" spans="1:8" s="3" customFormat="1" ht="30" customHeight="1" x14ac:dyDescent="0.3">
      <c r="A50" s="14">
        <v>2</v>
      </c>
      <c r="B50" s="15" t="s">
        <v>767</v>
      </c>
      <c r="C50" s="16">
        <v>0.51250000000000007</v>
      </c>
      <c r="D50" s="17" t="s">
        <v>793</v>
      </c>
      <c r="E50" s="18" t="s">
        <v>794</v>
      </c>
      <c r="F50" s="19" t="s">
        <v>813</v>
      </c>
      <c r="G50" s="17">
        <v>4</v>
      </c>
      <c r="H50" s="20">
        <v>10000</v>
      </c>
    </row>
    <row r="51" spans="1:8" s="3" customFormat="1" ht="30" customHeight="1" x14ac:dyDescent="0.3">
      <c r="A51" s="14">
        <v>3</v>
      </c>
      <c r="B51" s="15" t="s">
        <v>795</v>
      </c>
      <c r="C51" s="16">
        <v>0.57013888888888886</v>
      </c>
      <c r="D51" s="17" t="s">
        <v>796</v>
      </c>
      <c r="E51" s="18" t="s">
        <v>203</v>
      </c>
      <c r="F51" s="19" t="s">
        <v>814</v>
      </c>
      <c r="G51" s="17">
        <v>2</v>
      </c>
      <c r="H51" s="20">
        <v>5000</v>
      </c>
    </row>
    <row r="52" spans="1:8" s="3" customFormat="1" ht="30" customHeight="1" x14ac:dyDescent="0.3">
      <c r="A52" s="14">
        <v>4</v>
      </c>
      <c r="B52" s="15" t="s">
        <v>797</v>
      </c>
      <c r="C52" s="34">
        <v>0.73472222222222217</v>
      </c>
      <c r="D52" s="17" t="s">
        <v>798</v>
      </c>
      <c r="E52" s="18" t="s">
        <v>799</v>
      </c>
      <c r="F52" s="19" t="s">
        <v>815</v>
      </c>
      <c r="G52" s="17">
        <v>3</v>
      </c>
      <c r="H52" s="20">
        <v>39200</v>
      </c>
    </row>
    <row r="53" spans="1:8" s="3" customFormat="1" ht="30" customHeight="1" x14ac:dyDescent="0.3">
      <c r="A53" s="14">
        <v>5</v>
      </c>
      <c r="B53" s="15" t="s">
        <v>770</v>
      </c>
      <c r="C53" s="16">
        <v>0.5708333333333333</v>
      </c>
      <c r="D53" s="17" t="s">
        <v>800</v>
      </c>
      <c r="E53" s="18" t="s">
        <v>801</v>
      </c>
      <c r="F53" s="19" t="s">
        <v>816</v>
      </c>
      <c r="G53" s="17">
        <v>2</v>
      </c>
      <c r="H53" s="20">
        <v>6300</v>
      </c>
    </row>
    <row r="54" spans="1:8" s="3" customFormat="1" ht="30" customHeight="1" thickBot="1" x14ac:dyDescent="0.35">
      <c r="A54" s="21">
        <v>6</v>
      </c>
      <c r="B54" s="40" t="s">
        <v>802</v>
      </c>
      <c r="C54" s="41">
        <v>0.74375000000000002</v>
      </c>
      <c r="D54" s="23" t="s">
        <v>803</v>
      </c>
      <c r="E54" s="35" t="s">
        <v>804</v>
      </c>
      <c r="F54" s="22" t="s">
        <v>817</v>
      </c>
      <c r="G54" s="23">
        <v>3</v>
      </c>
      <c r="H54" s="24">
        <v>10700</v>
      </c>
    </row>
    <row r="55" spans="1:8" s="3" customFormat="1" ht="24.95" customHeight="1" x14ac:dyDescent="0.3">
      <c r="A55" s="130" t="s">
        <v>1579</v>
      </c>
      <c r="B55" s="131"/>
      <c r="C55" s="131"/>
      <c r="D55" s="131"/>
      <c r="E55" s="131"/>
      <c r="F55" s="131"/>
      <c r="G55" s="132"/>
      <c r="H55" s="94">
        <f>SUM(H49:H54)</f>
        <v>80800</v>
      </c>
    </row>
    <row r="56" spans="1:8" s="3" customFormat="1" ht="30" customHeight="1" x14ac:dyDescent="0.3">
      <c r="A56" s="14">
        <v>1</v>
      </c>
      <c r="B56" s="15" t="s">
        <v>805</v>
      </c>
      <c r="C56" s="16">
        <v>0.50486111111111109</v>
      </c>
      <c r="D56" s="17" t="s">
        <v>806</v>
      </c>
      <c r="E56" s="18" t="s">
        <v>807</v>
      </c>
      <c r="F56" s="19" t="s">
        <v>818</v>
      </c>
      <c r="G56" s="17">
        <v>3</v>
      </c>
      <c r="H56" s="20">
        <v>9000</v>
      </c>
    </row>
    <row r="57" spans="1:8" s="3" customFormat="1" ht="30" customHeight="1" x14ac:dyDescent="0.3">
      <c r="A57" s="14">
        <v>2</v>
      </c>
      <c r="B57" s="15" t="s">
        <v>808</v>
      </c>
      <c r="C57" s="16">
        <v>0.65833333333333333</v>
      </c>
      <c r="D57" s="17" t="s">
        <v>809</v>
      </c>
      <c r="E57" s="18" t="s">
        <v>210</v>
      </c>
      <c r="F57" s="19" t="s">
        <v>819</v>
      </c>
      <c r="G57" s="17">
        <v>2</v>
      </c>
      <c r="H57" s="20">
        <v>13700</v>
      </c>
    </row>
    <row r="58" spans="1:8" s="3" customFormat="1" ht="30" customHeight="1" thickBot="1" x14ac:dyDescent="0.35">
      <c r="A58" s="21">
        <v>3</v>
      </c>
      <c r="B58" s="40" t="s">
        <v>810</v>
      </c>
      <c r="C58" s="41">
        <v>0.50624999999999998</v>
      </c>
      <c r="D58" s="23" t="s">
        <v>811</v>
      </c>
      <c r="E58" s="35" t="s">
        <v>807</v>
      </c>
      <c r="F58" s="22" t="s">
        <v>949</v>
      </c>
      <c r="G58" s="23">
        <v>2</v>
      </c>
      <c r="H58" s="24">
        <v>5000</v>
      </c>
    </row>
    <row r="59" spans="1:8" s="3" customFormat="1" ht="24.95" customHeight="1" x14ac:dyDescent="0.3">
      <c r="A59" s="130" t="s">
        <v>1631</v>
      </c>
      <c r="B59" s="131"/>
      <c r="C59" s="131"/>
      <c r="D59" s="131"/>
      <c r="E59" s="131"/>
      <c r="F59" s="131"/>
      <c r="G59" s="132"/>
      <c r="H59" s="94">
        <f>SUM(H56:H58)</f>
        <v>27700</v>
      </c>
    </row>
    <row r="60" spans="1:8" s="3" customFormat="1" ht="30" customHeight="1" x14ac:dyDescent="0.3">
      <c r="A60" s="14">
        <v>1</v>
      </c>
      <c r="B60" s="15" t="s">
        <v>879</v>
      </c>
      <c r="C60" s="16">
        <v>0.37013888888888885</v>
      </c>
      <c r="D60" s="17" t="s">
        <v>906</v>
      </c>
      <c r="E60" s="18" t="s">
        <v>907</v>
      </c>
      <c r="F60" s="19" t="s">
        <v>950</v>
      </c>
      <c r="G60" s="17">
        <v>2</v>
      </c>
      <c r="H60" s="20">
        <v>6200</v>
      </c>
    </row>
    <row r="61" spans="1:8" s="3" customFormat="1" ht="30" customHeight="1" x14ac:dyDescent="0.3">
      <c r="A61" s="14">
        <v>2</v>
      </c>
      <c r="B61" s="15" t="s">
        <v>908</v>
      </c>
      <c r="C61" s="16">
        <v>0.51041666666666663</v>
      </c>
      <c r="D61" s="17" t="s">
        <v>909</v>
      </c>
      <c r="E61" s="18" t="s">
        <v>312</v>
      </c>
      <c r="F61" s="19" t="s">
        <v>951</v>
      </c>
      <c r="G61" s="17">
        <v>3</v>
      </c>
      <c r="H61" s="20">
        <v>6000</v>
      </c>
    </row>
    <row r="62" spans="1:8" s="3" customFormat="1" ht="30" customHeight="1" x14ac:dyDescent="0.3">
      <c r="A62" s="14">
        <v>3</v>
      </c>
      <c r="B62" s="15" t="s">
        <v>910</v>
      </c>
      <c r="C62" s="16">
        <v>0.49027777777777781</v>
      </c>
      <c r="D62" s="17" t="s">
        <v>911</v>
      </c>
      <c r="E62" s="18" t="s">
        <v>912</v>
      </c>
      <c r="F62" s="19" t="s">
        <v>952</v>
      </c>
      <c r="G62" s="17">
        <v>2</v>
      </c>
      <c r="H62" s="20">
        <v>28900</v>
      </c>
    </row>
    <row r="63" spans="1:8" s="3" customFormat="1" ht="30" customHeight="1" x14ac:dyDescent="0.3">
      <c r="A63" s="14">
        <v>4</v>
      </c>
      <c r="B63" s="15" t="s">
        <v>871</v>
      </c>
      <c r="C63" s="16">
        <v>0.69097222222222221</v>
      </c>
      <c r="D63" s="17" t="s">
        <v>913</v>
      </c>
      <c r="E63" s="18" t="s">
        <v>914</v>
      </c>
      <c r="F63" s="19" t="s">
        <v>953</v>
      </c>
      <c r="G63" s="17">
        <v>2</v>
      </c>
      <c r="H63" s="20">
        <v>12200</v>
      </c>
    </row>
    <row r="64" spans="1:8" s="3" customFormat="1" ht="30" customHeight="1" x14ac:dyDescent="0.3">
      <c r="A64" s="14">
        <v>5</v>
      </c>
      <c r="B64" s="15" t="s">
        <v>915</v>
      </c>
      <c r="C64" s="16">
        <v>0.51388888888888895</v>
      </c>
      <c r="D64" s="17" t="s">
        <v>916</v>
      </c>
      <c r="E64" s="18" t="s">
        <v>807</v>
      </c>
      <c r="F64" s="19" t="s">
        <v>319</v>
      </c>
      <c r="G64" s="17">
        <v>3</v>
      </c>
      <c r="H64" s="20">
        <v>7500</v>
      </c>
    </row>
    <row r="65" spans="1:8" s="3" customFormat="1" ht="30" customHeight="1" thickBot="1" x14ac:dyDescent="0.35">
      <c r="A65" s="21">
        <v>6</v>
      </c>
      <c r="B65" s="40" t="s">
        <v>902</v>
      </c>
      <c r="C65" s="41">
        <v>0.80972222222222223</v>
      </c>
      <c r="D65" s="23" t="s">
        <v>917</v>
      </c>
      <c r="E65" s="35" t="s">
        <v>918</v>
      </c>
      <c r="F65" s="22" t="s">
        <v>954</v>
      </c>
      <c r="G65" s="23">
        <v>3</v>
      </c>
      <c r="H65" s="24">
        <v>47000</v>
      </c>
    </row>
    <row r="66" spans="1:8" s="3" customFormat="1" ht="24.95" customHeight="1" x14ac:dyDescent="0.3">
      <c r="A66" s="130" t="s">
        <v>1630</v>
      </c>
      <c r="B66" s="131"/>
      <c r="C66" s="131"/>
      <c r="D66" s="131"/>
      <c r="E66" s="131"/>
      <c r="F66" s="131"/>
      <c r="G66" s="132"/>
      <c r="H66" s="94">
        <f>SUM(H60:H60)</f>
        <v>6200</v>
      </c>
    </row>
    <row r="67" spans="1:8" s="3" customFormat="1" ht="30" customHeight="1" x14ac:dyDescent="0.3">
      <c r="A67" s="14">
        <v>1</v>
      </c>
      <c r="B67" s="15" t="s">
        <v>1041</v>
      </c>
      <c r="C67" s="16">
        <v>0.50972222222222219</v>
      </c>
      <c r="D67" s="17" t="s">
        <v>1042</v>
      </c>
      <c r="E67" s="18" t="s">
        <v>252</v>
      </c>
      <c r="F67" s="19" t="s">
        <v>1061</v>
      </c>
      <c r="G67" s="17">
        <v>3</v>
      </c>
      <c r="H67" s="20">
        <v>15000</v>
      </c>
    </row>
    <row r="68" spans="1:8" s="3" customFormat="1" ht="30" customHeight="1" x14ac:dyDescent="0.3">
      <c r="A68" s="14">
        <v>2</v>
      </c>
      <c r="B68" s="15" t="s">
        <v>1043</v>
      </c>
      <c r="C68" s="16">
        <v>0.3666666666666667</v>
      </c>
      <c r="D68" s="17" t="s">
        <v>1044</v>
      </c>
      <c r="E68" s="18" t="s">
        <v>213</v>
      </c>
      <c r="F68" s="19" t="s">
        <v>1062</v>
      </c>
      <c r="G68" s="17">
        <v>2</v>
      </c>
      <c r="H68" s="20">
        <v>10300</v>
      </c>
    </row>
    <row r="69" spans="1:8" s="3" customFormat="1" ht="30" customHeight="1" x14ac:dyDescent="0.3">
      <c r="A69" s="14">
        <v>3</v>
      </c>
      <c r="B69" s="15" t="s">
        <v>1045</v>
      </c>
      <c r="C69" s="16">
        <v>0.4826388888888889</v>
      </c>
      <c r="D69" s="17" t="s">
        <v>1046</v>
      </c>
      <c r="E69" s="18" t="s">
        <v>1047</v>
      </c>
      <c r="F69" s="19" t="s">
        <v>1063</v>
      </c>
      <c r="G69" s="17">
        <v>2</v>
      </c>
      <c r="H69" s="20">
        <v>27800</v>
      </c>
    </row>
    <row r="70" spans="1:8" s="3" customFormat="1" ht="30" customHeight="1" x14ac:dyDescent="0.3">
      <c r="A70" s="14">
        <v>4</v>
      </c>
      <c r="B70" s="15" t="s">
        <v>1048</v>
      </c>
      <c r="C70" s="16">
        <v>0.51874999999999993</v>
      </c>
      <c r="D70" s="17" t="s">
        <v>1049</v>
      </c>
      <c r="E70" s="18" t="s">
        <v>1050</v>
      </c>
      <c r="F70" s="19" t="s">
        <v>1064</v>
      </c>
      <c r="G70" s="17">
        <v>2</v>
      </c>
      <c r="H70" s="20">
        <v>11400</v>
      </c>
    </row>
    <row r="71" spans="1:8" s="3" customFormat="1" ht="30" customHeight="1" x14ac:dyDescent="0.3">
      <c r="A71" s="14">
        <v>5</v>
      </c>
      <c r="B71" s="15" t="s">
        <v>977</v>
      </c>
      <c r="C71" s="16">
        <v>0.46388888888888885</v>
      </c>
      <c r="D71" s="17" t="s">
        <v>1051</v>
      </c>
      <c r="E71" s="18" t="s">
        <v>1052</v>
      </c>
      <c r="F71" s="19" t="s">
        <v>1065</v>
      </c>
      <c r="G71" s="17">
        <v>4</v>
      </c>
      <c r="H71" s="20">
        <v>21600</v>
      </c>
    </row>
    <row r="72" spans="1:8" s="3" customFormat="1" ht="30" customHeight="1" x14ac:dyDescent="0.3">
      <c r="A72" s="14">
        <v>6</v>
      </c>
      <c r="B72" s="15" t="s">
        <v>1053</v>
      </c>
      <c r="C72" s="16">
        <v>0.56944444444444442</v>
      </c>
      <c r="D72" s="17" t="s">
        <v>1054</v>
      </c>
      <c r="E72" s="18" t="s">
        <v>1055</v>
      </c>
      <c r="F72" s="19" t="s">
        <v>1065</v>
      </c>
      <c r="G72" s="17">
        <v>4</v>
      </c>
      <c r="H72" s="20">
        <v>33000</v>
      </c>
    </row>
    <row r="73" spans="1:8" s="3" customFormat="1" ht="30" customHeight="1" x14ac:dyDescent="0.3">
      <c r="A73" s="14">
        <v>7</v>
      </c>
      <c r="B73" s="15" t="s">
        <v>1056</v>
      </c>
      <c r="C73" s="16">
        <v>0.51527777777777783</v>
      </c>
      <c r="D73" s="17" t="s">
        <v>1057</v>
      </c>
      <c r="E73" s="18" t="s">
        <v>1058</v>
      </c>
      <c r="F73" s="19" t="s">
        <v>1066</v>
      </c>
      <c r="G73" s="17">
        <v>4</v>
      </c>
      <c r="H73" s="20">
        <v>73500</v>
      </c>
    </row>
    <row r="74" spans="1:8" s="3" customFormat="1" ht="30" customHeight="1" thickBot="1" x14ac:dyDescent="0.35">
      <c r="A74" s="21">
        <v>8</v>
      </c>
      <c r="B74" s="40" t="s">
        <v>981</v>
      </c>
      <c r="C74" s="41">
        <v>0.51736111111111105</v>
      </c>
      <c r="D74" s="23" t="s">
        <v>1059</v>
      </c>
      <c r="E74" s="35" t="s">
        <v>1060</v>
      </c>
      <c r="F74" s="22" t="s">
        <v>1067</v>
      </c>
      <c r="G74" s="23">
        <v>4</v>
      </c>
      <c r="H74" s="24">
        <v>21800</v>
      </c>
    </row>
    <row r="75" spans="1:8" s="3" customFormat="1" ht="24.95" customHeight="1" x14ac:dyDescent="0.3">
      <c r="A75" s="130" t="s">
        <v>1629</v>
      </c>
      <c r="B75" s="131"/>
      <c r="C75" s="131"/>
      <c r="D75" s="131"/>
      <c r="E75" s="131"/>
      <c r="F75" s="131"/>
      <c r="G75" s="132"/>
      <c r="H75" s="94">
        <f>SUM(H67:H74)</f>
        <v>214400</v>
      </c>
    </row>
    <row r="76" spans="1:8" s="3" customFormat="1" ht="30" customHeight="1" x14ac:dyDescent="0.3">
      <c r="A76" s="14">
        <v>1</v>
      </c>
      <c r="B76" s="44" t="s">
        <v>1177</v>
      </c>
      <c r="C76" s="45">
        <v>0.68611111111111101</v>
      </c>
      <c r="D76" s="46" t="s">
        <v>1183</v>
      </c>
      <c r="E76" s="18" t="s">
        <v>1191</v>
      </c>
      <c r="F76" s="47" t="s">
        <v>1195</v>
      </c>
      <c r="G76" s="46">
        <v>2</v>
      </c>
      <c r="H76" s="48">
        <v>12800</v>
      </c>
    </row>
    <row r="77" spans="1:8" s="3" customFormat="1" ht="30" customHeight="1" x14ac:dyDescent="0.3">
      <c r="A77" s="14">
        <v>2</v>
      </c>
      <c r="B77" s="44" t="s">
        <v>1178</v>
      </c>
      <c r="C77" s="45">
        <v>0.51041666666666663</v>
      </c>
      <c r="D77" s="46" t="s">
        <v>1184</v>
      </c>
      <c r="E77" s="18" t="s">
        <v>1190</v>
      </c>
      <c r="F77" s="47" t="s">
        <v>1196</v>
      </c>
      <c r="G77" s="46">
        <v>3</v>
      </c>
      <c r="H77" s="48">
        <v>6000</v>
      </c>
    </row>
    <row r="78" spans="1:8" s="3" customFormat="1" ht="30" customHeight="1" x14ac:dyDescent="0.3">
      <c r="A78" s="14">
        <v>3</v>
      </c>
      <c r="B78" s="44" t="s">
        <v>1179</v>
      </c>
      <c r="C78" s="45">
        <v>0.52986111111111112</v>
      </c>
      <c r="D78" s="46" t="s">
        <v>1185</v>
      </c>
      <c r="E78" s="18" t="s">
        <v>1192</v>
      </c>
      <c r="F78" s="47" t="s">
        <v>1196</v>
      </c>
      <c r="G78" s="46">
        <v>3</v>
      </c>
      <c r="H78" s="48">
        <v>43000</v>
      </c>
    </row>
    <row r="79" spans="1:8" s="3" customFormat="1" ht="30" customHeight="1" x14ac:dyDescent="0.3">
      <c r="A79" s="14">
        <v>4</v>
      </c>
      <c r="B79" s="44" t="s">
        <v>1180</v>
      </c>
      <c r="C79" s="45">
        <v>0.5</v>
      </c>
      <c r="D79" s="46" t="s">
        <v>1186</v>
      </c>
      <c r="E79" s="18" t="s">
        <v>1193</v>
      </c>
      <c r="F79" s="47" t="s">
        <v>1197</v>
      </c>
      <c r="G79" s="46">
        <v>8</v>
      </c>
      <c r="H79" s="48">
        <v>126000</v>
      </c>
    </row>
    <row r="80" spans="1:8" s="3" customFormat="1" ht="30" customHeight="1" x14ac:dyDescent="0.3">
      <c r="A80" s="14">
        <v>5</v>
      </c>
      <c r="B80" s="44" t="s">
        <v>1181</v>
      </c>
      <c r="C80" s="45">
        <v>0.50208333333333333</v>
      </c>
      <c r="D80" s="46" t="s">
        <v>1187</v>
      </c>
      <c r="E80" s="18" t="s">
        <v>1189</v>
      </c>
      <c r="F80" s="47" t="s">
        <v>1198</v>
      </c>
      <c r="G80" s="46">
        <v>3</v>
      </c>
      <c r="H80" s="48">
        <v>41100</v>
      </c>
    </row>
    <row r="81" spans="1:8" s="3" customFormat="1" ht="30" customHeight="1" thickBot="1" x14ac:dyDescent="0.35">
      <c r="A81" s="21">
        <v>6</v>
      </c>
      <c r="B81" s="63" t="s">
        <v>1182</v>
      </c>
      <c r="C81" s="92">
        <v>0.49583333333333335</v>
      </c>
      <c r="D81" s="65" t="s">
        <v>1188</v>
      </c>
      <c r="E81" s="35" t="s">
        <v>1194</v>
      </c>
      <c r="F81" s="66" t="s">
        <v>1199</v>
      </c>
      <c r="G81" s="65">
        <v>4</v>
      </c>
      <c r="H81" s="93">
        <v>54000</v>
      </c>
    </row>
    <row r="82" spans="1:8" s="3" customFormat="1" ht="24.95" customHeight="1" x14ac:dyDescent="0.3">
      <c r="A82" s="130" t="s">
        <v>1628</v>
      </c>
      <c r="B82" s="131"/>
      <c r="C82" s="131"/>
      <c r="D82" s="131"/>
      <c r="E82" s="131"/>
      <c r="F82" s="131"/>
      <c r="G82" s="132"/>
      <c r="H82" s="94">
        <f>SUM(H76:H81)</f>
        <v>282900</v>
      </c>
    </row>
    <row r="83" spans="1:8" s="3" customFormat="1" ht="30" customHeight="1" x14ac:dyDescent="0.3">
      <c r="A83" s="14">
        <v>1</v>
      </c>
      <c r="B83" s="44" t="s">
        <v>1345</v>
      </c>
      <c r="C83" s="45">
        <v>0.57291666666666663</v>
      </c>
      <c r="D83" s="46" t="s">
        <v>1351</v>
      </c>
      <c r="E83" s="18" t="s">
        <v>203</v>
      </c>
      <c r="F83" s="47" t="s">
        <v>1358</v>
      </c>
      <c r="G83" s="46">
        <v>4</v>
      </c>
      <c r="H83" s="48">
        <v>13100</v>
      </c>
    </row>
    <row r="84" spans="1:8" s="3" customFormat="1" ht="30" customHeight="1" x14ac:dyDescent="0.3">
      <c r="A84" s="14">
        <v>2</v>
      </c>
      <c r="B84" s="44" t="s">
        <v>1346</v>
      </c>
      <c r="C84" s="45">
        <v>0.48541666666666666</v>
      </c>
      <c r="D84" s="46" t="s">
        <v>1352</v>
      </c>
      <c r="E84" s="49" t="s">
        <v>1357</v>
      </c>
      <c r="F84" s="47" t="s">
        <v>1359</v>
      </c>
      <c r="G84" s="46">
        <v>3</v>
      </c>
      <c r="H84" s="48">
        <v>68700</v>
      </c>
    </row>
    <row r="85" spans="1:8" s="3" customFormat="1" ht="30" customHeight="1" x14ac:dyDescent="0.3">
      <c r="A85" s="14">
        <v>3</v>
      </c>
      <c r="B85" s="44" t="s">
        <v>1347</v>
      </c>
      <c r="C85" s="45">
        <v>0.45833333333333331</v>
      </c>
      <c r="D85" s="46" t="s">
        <v>1353</v>
      </c>
      <c r="E85" s="18" t="s">
        <v>262</v>
      </c>
      <c r="F85" s="47" t="s">
        <v>1360</v>
      </c>
      <c r="G85" s="46">
        <v>2</v>
      </c>
      <c r="H85" s="48">
        <v>9000</v>
      </c>
    </row>
    <row r="86" spans="1:8" s="3" customFormat="1" ht="30" customHeight="1" x14ac:dyDescent="0.3">
      <c r="A86" s="14">
        <v>4</v>
      </c>
      <c r="B86" s="44" t="s">
        <v>1348</v>
      </c>
      <c r="C86" s="45">
        <v>0.39027777777777778</v>
      </c>
      <c r="D86" s="46" t="s">
        <v>1354</v>
      </c>
      <c r="E86" s="18" t="s">
        <v>262</v>
      </c>
      <c r="F86" s="47" t="s">
        <v>1360</v>
      </c>
      <c r="G86" s="46">
        <v>2</v>
      </c>
      <c r="H86" s="48">
        <v>9000</v>
      </c>
    </row>
    <row r="87" spans="1:8" s="3" customFormat="1" ht="30" customHeight="1" x14ac:dyDescent="0.3">
      <c r="A87" s="14">
        <v>5</v>
      </c>
      <c r="B87" s="44" t="s">
        <v>1349</v>
      </c>
      <c r="C87" s="45">
        <v>0.52569444444444446</v>
      </c>
      <c r="D87" s="46" t="s">
        <v>1355</v>
      </c>
      <c r="E87" s="18" t="s">
        <v>1050</v>
      </c>
      <c r="F87" s="47" t="s">
        <v>1361</v>
      </c>
      <c r="G87" s="46">
        <v>4</v>
      </c>
      <c r="H87" s="48">
        <v>22800</v>
      </c>
    </row>
    <row r="88" spans="1:8" s="3" customFormat="1" ht="30" customHeight="1" thickBot="1" x14ac:dyDescent="0.35">
      <c r="A88" s="21">
        <v>6</v>
      </c>
      <c r="B88" s="63" t="s">
        <v>1350</v>
      </c>
      <c r="C88" s="92">
        <v>0.46666666666666662</v>
      </c>
      <c r="D88" s="65" t="s">
        <v>1356</v>
      </c>
      <c r="E88" s="35" t="s">
        <v>59</v>
      </c>
      <c r="F88" s="66" t="s">
        <v>1198</v>
      </c>
      <c r="G88" s="65">
        <v>2</v>
      </c>
      <c r="H88" s="93">
        <v>22000</v>
      </c>
    </row>
    <row r="89" spans="1:8" s="3" customFormat="1" ht="24.95" customHeight="1" x14ac:dyDescent="0.3">
      <c r="A89" s="130" t="s">
        <v>1627</v>
      </c>
      <c r="B89" s="131"/>
      <c r="C89" s="131"/>
      <c r="D89" s="131"/>
      <c r="E89" s="131"/>
      <c r="F89" s="131"/>
      <c r="G89" s="132"/>
      <c r="H89" s="94">
        <f>SUM(H83:H88)</f>
        <v>144600</v>
      </c>
    </row>
    <row r="90" spans="1:8" s="2" customFormat="1" ht="30" customHeight="1" x14ac:dyDescent="0.3">
      <c r="A90" s="14">
        <v>1</v>
      </c>
      <c r="B90" s="15" t="s">
        <v>1338</v>
      </c>
      <c r="C90" s="16">
        <v>0.51250000000000007</v>
      </c>
      <c r="D90" s="17" t="s">
        <v>1344</v>
      </c>
      <c r="E90" s="18" t="s">
        <v>1371</v>
      </c>
      <c r="F90" s="47" t="s">
        <v>1375</v>
      </c>
      <c r="G90" s="17">
        <v>3</v>
      </c>
      <c r="H90" s="20">
        <v>28500</v>
      </c>
    </row>
    <row r="91" spans="1:8" s="2" customFormat="1" ht="30" customHeight="1" x14ac:dyDescent="0.3">
      <c r="A91" s="14">
        <v>2</v>
      </c>
      <c r="B91" s="15" t="s">
        <v>1339</v>
      </c>
      <c r="C91" s="16">
        <v>0.69027777777777777</v>
      </c>
      <c r="D91" s="17" t="s">
        <v>1362</v>
      </c>
      <c r="E91" s="18" t="s">
        <v>1050</v>
      </c>
      <c r="F91" s="47" t="s">
        <v>1376</v>
      </c>
      <c r="G91" s="17">
        <v>3</v>
      </c>
      <c r="H91" s="20">
        <v>18500</v>
      </c>
    </row>
    <row r="92" spans="1:8" s="2" customFormat="1" ht="30" customHeight="1" x14ac:dyDescent="0.3">
      <c r="A92" s="14">
        <v>3</v>
      </c>
      <c r="B92" s="15" t="s">
        <v>1340</v>
      </c>
      <c r="C92" s="16">
        <v>0.50208333333333333</v>
      </c>
      <c r="D92" s="17" t="s">
        <v>1363</v>
      </c>
      <c r="E92" s="18" t="s">
        <v>213</v>
      </c>
      <c r="F92" s="47" t="s">
        <v>1196</v>
      </c>
      <c r="G92" s="17">
        <v>3</v>
      </c>
      <c r="H92" s="20">
        <v>9400</v>
      </c>
    </row>
    <row r="93" spans="1:8" s="2" customFormat="1" ht="30" customHeight="1" x14ac:dyDescent="0.3">
      <c r="A93" s="14">
        <v>4</v>
      </c>
      <c r="B93" s="15" t="s">
        <v>1341</v>
      </c>
      <c r="C93" s="16">
        <v>0.48541666666666666</v>
      </c>
      <c r="D93" s="17" t="s">
        <v>1364</v>
      </c>
      <c r="E93" s="49" t="s">
        <v>1357</v>
      </c>
      <c r="F93" s="19" t="s">
        <v>1379</v>
      </c>
      <c r="G93" s="17">
        <v>2</v>
      </c>
      <c r="H93" s="20">
        <v>46300</v>
      </c>
    </row>
    <row r="94" spans="1:8" s="2" customFormat="1" ht="30" customHeight="1" x14ac:dyDescent="0.3">
      <c r="A94" s="14">
        <v>5</v>
      </c>
      <c r="B94" s="15" t="s">
        <v>1341</v>
      </c>
      <c r="C94" s="16">
        <v>0.77083333333333337</v>
      </c>
      <c r="D94" s="17" t="s">
        <v>1365</v>
      </c>
      <c r="E94" s="18" t="s">
        <v>1372</v>
      </c>
      <c r="F94" s="19" t="s">
        <v>1377</v>
      </c>
      <c r="G94" s="17">
        <v>3</v>
      </c>
      <c r="H94" s="20">
        <v>90000</v>
      </c>
    </row>
    <row r="95" spans="1:8" s="2" customFormat="1" ht="30" customHeight="1" x14ac:dyDescent="0.3">
      <c r="A95" s="14">
        <v>6</v>
      </c>
      <c r="B95" s="15" t="s">
        <v>1342</v>
      </c>
      <c r="C95" s="16">
        <v>0.48333333333333334</v>
      </c>
      <c r="D95" s="17" t="s">
        <v>1366</v>
      </c>
      <c r="E95" s="18" t="s">
        <v>59</v>
      </c>
      <c r="F95" s="19" t="s">
        <v>1383</v>
      </c>
      <c r="G95" s="17">
        <v>4</v>
      </c>
      <c r="H95" s="20">
        <v>52000</v>
      </c>
    </row>
    <row r="96" spans="1:8" s="2" customFormat="1" ht="30" customHeight="1" x14ac:dyDescent="0.3">
      <c r="A96" s="91">
        <v>7</v>
      </c>
      <c r="B96" s="15" t="s">
        <v>1342</v>
      </c>
      <c r="C96" s="16">
        <v>0.51666666666666672</v>
      </c>
      <c r="D96" s="17" t="s">
        <v>1367</v>
      </c>
      <c r="E96" s="36" t="s">
        <v>213</v>
      </c>
      <c r="F96" s="19" t="s">
        <v>1382</v>
      </c>
      <c r="G96" s="17">
        <v>3</v>
      </c>
      <c r="H96" s="20">
        <v>13000</v>
      </c>
    </row>
    <row r="97" spans="1:8" s="2" customFormat="1" ht="30" customHeight="1" x14ac:dyDescent="0.3">
      <c r="A97" s="17">
        <v>8</v>
      </c>
      <c r="B97" s="15" t="s">
        <v>1342</v>
      </c>
      <c r="C97" s="16">
        <v>0.81736111111111109</v>
      </c>
      <c r="D97" s="17" t="s">
        <v>1368</v>
      </c>
      <c r="E97" s="18" t="s">
        <v>1373</v>
      </c>
      <c r="F97" s="47" t="s">
        <v>1378</v>
      </c>
      <c r="G97" s="17">
        <v>4</v>
      </c>
      <c r="H97" s="20">
        <v>74000</v>
      </c>
    </row>
    <row r="98" spans="1:8" s="2" customFormat="1" ht="30" customHeight="1" x14ac:dyDescent="0.3">
      <c r="A98" s="17">
        <v>9</v>
      </c>
      <c r="B98" s="15" t="s">
        <v>1343</v>
      </c>
      <c r="C98" s="16">
        <v>0.50694444444444442</v>
      </c>
      <c r="D98" s="17" t="s">
        <v>1369</v>
      </c>
      <c r="E98" s="18" t="s">
        <v>807</v>
      </c>
      <c r="F98" s="19" t="s">
        <v>1380</v>
      </c>
      <c r="G98" s="17">
        <v>2</v>
      </c>
      <c r="H98" s="20">
        <v>5000</v>
      </c>
    </row>
    <row r="99" spans="1:8" s="2" customFormat="1" ht="30" customHeight="1" thickBot="1" x14ac:dyDescent="0.35">
      <c r="A99" s="21">
        <v>10</v>
      </c>
      <c r="B99" s="40" t="s">
        <v>1343</v>
      </c>
      <c r="C99" s="41">
        <v>0.86319444444444438</v>
      </c>
      <c r="D99" s="23" t="s">
        <v>1370</v>
      </c>
      <c r="E99" s="35" t="s">
        <v>1374</v>
      </c>
      <c r="F99" s="22" t="s">
        <v>1381</v>
      </c>
      <c r="G99" s="23">
        <v>3</v>
      </c>
      <c r="H99" s="24">
        <v>46000</v>
      </c>
    </row>
    <row r="100" spans="1:8" s="3" customFormat="1" ht="24.95" customHeight="1" x14ac:dyDescent="0.3">
      <c r="A100" s="130" t="s">
        <v>1626</v>
      </c>
      <c r="B100" s="131"/>
      <c r="C100" s="131"/>
      <c r="D100" s="131"/>
      <c r="E100" s="131"/>
      <c r="F100" s="131"/>
      <c r="G100" s="132"/>
      <c r="H100" s="94">
        <f>SUM(H90:H99)</f>
        <v>382700</v>
      </c>
    </row>
  </sheetData>
  <mergeCells count="13">
    <mergeCell ref="A1:E1"/>
    <mergeCell ref="A100:G100"/>
    <mergeCell ref="A89:G89"/>
    <mergeCell ref="A82:G82"/>
    <mergeCell ref="A75:G75"/>
    <mergeCell ref="A66:G66"/>
    <mergeCell ref="A59:G59"/>
    <mergeCell ref="A55:G55"/>
    <mergeCell ref="A48:G48"/>
    <mergeCell ref="A38:G38"/>
    <mergeCell ref="A27:G27"/>
    <mergeCell ref="A16:G16"/>
    <mergeCell ref="A9:G9"/>
  </mergeCells>
  <phoneticPr fontId="6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="90" zoomScaleNormal="90" workbookViewId="0">
      <pane ySplit="3" topLeftCell="A55" activePane="bottomLeft" state="frozen"/>
      <selection pane="bottomLeft" activeCell="D15" sqref="D15"/>
    </sheetView>
  </sheetViews>
  <sheetFormatPr defaultRowHeight="16.5" x14ac:dyDescent="0.3"/>
  <cols>
    <col min="1" max="1" width="5.375" style="4" customWidth="1"/>
    <col min="2" max="3" width="9.875" style="4" customWidth="1"/>
    <col min="4" max="4" width="36" style="4" bestFit="1" customWidth="1"/>
    <col min="5" max="5" width="28.875" style="4" bestFit="1" customWidth="1"/>
    <col min="6" max="6" width="38.375" style="4" bestFit="1" customWidth="1"/>
    <col min="7" max="7" width="7.75" style="4" bestFit="1" customWidth="1"/>
    <col min="8" max="8" width="11.25" style="4" bestFit="1" customWidth="1"/>
    <col min="9" max="16384" width="9" style="4"/>
  </cols>
  <sheetData>
    <row r="1" spans="1:8" s="5" customFormat="1" ht="24" customHeight="1" x14ac:dyDescent="0.3">
      <c r="A1" s="125" t="s">
        <v>71</v>
      </c>
      <c r="B1" s="126"/>
      <c r="C1" s="126"/>
      <c r="D1" s="126"/>
      <c r="E1" s="126"/>
    </row>
    <row r="2" spans="1:8" s="6" customFormat="1" ht="21.75" customHeight="1" x14ac:dyDescent="0.3">
      <c r="A2" s="10" t="s">
        <v>0</v>
      </c>
      <c r="B2" s="11"/>
      <c r="C2" s="11"/>
      <c r="D2" s="11"/>
      <c r="E2" s="11"/>
    </row>
    <row r="3" spans="1:8" s="7" customFormat="1" ht="24.95" customHeight="1" x14ac:dyDescent="0.3">
      <c r="A3" s="53" t="s">
        <v>1</v>
      </c>
      <c r="B3" s="54" t="s">
        <v>13</v>
      </c>
      <c r="C3" s="54" t="s">
        <v>22</v>
      </c>
      <c r="D3" s="53" t="s">
        <v>11</v>
      </c>
      <c r="E3" s="53" t="s">
        <v>10</v>
      </c>
      <c r="F3" s="53" t="s">
        <v>9</v>
      </c>
      <c r="G3" s="53" t="s">
        <v>8</v>
      </c>
      <c r="H3" s="53" t="s">
        <v>7</v>
      </c>
    </row>
    <row r="4" spans="1:8" s="8" customFormat="1" ht="30" customHeight="1" x14ac:dyDescent="0.3">
      <c r="A4" s="14">
        <v>1</v>
      </c>
      <c r="B4" s="15" t="s">
        <v>100</v>
      </c>
      <c r="C4" s="16">
        <v>0.51250000000000007</v>
      </c>
      <c r="D4" s="17" t="s">
        <v>101</v>
      </c>
      <c r="E4" s="18" t="s">
        <v>102</v>
      </c>
      <c r="F4" s="19" t="s">
        <v>1648</v>
      </c>
      <c r="G4" s="17">
        <v>6</v>
      </c>
      <c r="H4" s="20">
        <v>33800</v>
      </c>
    </row>
    <row r="5" spans="1:8" s="8" customFormat="1" ht="30" customHeight="1" x14ac:dyDescent="0.3">
      <c r="A5" s="14">
        <v>2</v>
      </c>
      <c r="B5" s="15" t="s">
        <v>103</v>
      </c>
      <c r="C5" s="16">
        <v>0.5131944444444444</v>
      </c>
      <c r="D5" s="17" t="s">
        <v>104</v>
      </c>
      <c r="E5" s="18" t="s">
        <v>105</v>
      </c>
      <c r="F5" s="19" t="s">
        <v>1645</v>
      </c>
      <c r="G5" s="17">
        <v>4</v>
      </c>
      <c r="H5" s="20">
        <v>59500</v>
      </c>
    </row>
    <row r="6" spans="1:8" s="8" customFormat="1" ht="30" customHeight="1" x14ac:dyDescent="0.3">
      <c r="A6" s="14">
        <v>3</v>
      </c>
      <c r="B6" s="15" t="s">
        <v>103</v>
      </c>
      <c r="C6" s="16">
        <v>0.51458333333333328</v>
      </c>
      <c r="D6" s="17" t="s">
        <v>106</v>
      </c>
      <c r="E6" s="18" t="s">
        <v>107</v>
      </c>
      <c r="F6" s="19" t="s">
        <v>1646</v>
      </c>
      <c r="G6" s="17">
        <v>4</v>
      </c>
      <c r="H6" s="20">
        <v>11600</v>
      </c>
    </row>
    <row r="7" spans="1:8" s="8" customFormat="1" ht="30" customHeight="1" x14ac:dyDescent="0.3">
      <c r="A7" s="14">
        <v>4</v>
      </c>
      <c r="B7" s="15" t="s">
        <v>108</v>
      </c>
      <c r="C7" s="16">
        <v>0.55208333333333337</v>
      </c>
      <c r="D7" s="17" t="s">
        <v>109</v>
      </c>
      <c r="E7" s="18" t="s">
        <v>110</v>
      </c>
      <c r="F7" s="19" t="s">
        <v>1660</v>
      </c>
      <c r="G7" s="17">
        <v>4</v>
      </c>
      <c r="H7" s="20">
        <v>52000</v>
      </c>
    </row>
    <row r="8" spans="1:8" s="8" customFormat="1" ht="30" customHeight="1" x14ac:dyDescent="0.3">
      <c r="A8" s="14">
        <v>5</v>
      </c>
      <c r="B8" s="15" t="s">
        <v>111</v>
      </c>
      <c r="C8" s="16">
        <v>0.55555555555555558</v>
      </c>
      <c r="D8" s="17" t="s">
        <v>112</v>
      </c>
      <c r="E8" s="18" t="s">
        <v>113</v>
      </c>
      <c r="F8" s="19" t="s">
        <v>1659</v>
      </c>
      <c r="G8" s="17">
        <v>4</v>
      </c>
      <c r="H8" s="20">
        <v>33200</v>
      </c>
    </row>
    <row r="9" spans="1:8" s="8" customFormat="1" ht="30" customHeight="1" x14ac:dyDescent="0.3">
      <c r="A9" s="14">
        <v>6</v>
      </c>
      <c r="B9" s="15" t="s">
        <v>114</v>
      </c>
      <c r="C9" s="16">
        <v>0.54236111111111118</v>
      </c>
      <c r="D9" s="17" t="s">
        <v>115</v>
      </c>
      <c r="E9" s="18" t="s">
        <v>116</v>
      </c>
      <c r="F9" s="19" t="s">
        <v>1658</v>
      </c>
      <c r="G9" s="17">
        <v>4</v>
      </c>
      <c r="H9" s="20">
        <v>81000</v>
      </c>
    </row>
    <row r="10" spans="1:8" s="8" customFormat="1" ht="30" customHeight="1" x14ac:dyDescent="0.3">
      <c r="A10" s="14">
        <v>7</v>
      </c>
      <c r="B10" s="15" t="s">
        <v>117</v>
      </c>
      <c r="C10" s="34">
        <v>0.52083333333333337</v>
      </c>
      <c r="D10" s="17" t="s">
        <v>118</v>
      </c>
      <c r="E10" s="18" t="s">
        <v>119</v>
      </c>
      <c r="F10" s="19" t="s">
        <v>1647</v>
      </c>
      <c r="G10" s="17">
        <v>2</v>
      </c>
      <c r="H10" s="20">
        <v>22700</v>
      </c>
    </row>
    <row r="11" spans="1:8" s="8" customFormat="1" ht="30" customHeight="1" x14ac:dyDescent="0.3">
      <c r="A11" s="14">
        <v>8</v>
      </c>
      <c r="B11" s="15" t="s">
        <v>120</v>
      </c>
      <c r="C11" s="34">
        <v>0.51250000000000007</v>
      </c>
      <c r="D11" s="17" t="s">
        <v>121</v>
      </c>
      <c r="E11" s="18" t="s">
        <v>122</v>
      </c>
      <c r="F11" s="19" t="s">
        <v>1657</v>
      </c>
      <c r="G11" s="17">
        <v>4</v>
      </c>
      <c r="H11" s="20">
        <v>56500</v>
      </c>
    </row>
    <row r="12" spans="1:8" s="8" customFormat="1" ht="30" customHeight="1" thickBot="1" x14ac:dyDescent="0.35">
      <c r="A12" s="25">
        <v>9</v>
      </c>
      <c r="B12" s="26" t="s">
        <v>47</v>
      </c>
      <c r="C12" s="27">
        <v>0.63194444444444442</v>
      </c>
      <c r="D12" s="28" t="s">
        <v>123</v>
      </c>
      <c r="E12" s="29" t="s">
        <v>102</v>
      </c>
      <c r="F12" s="30" t="s">
        <v>1656</v>
      </c>
      <c r="G12" s="28">
        <v>3</v>
      </c>
      <c r="H12" s="31">
        <v>18300</v>
      </c>
    </row>
    <row r="13" spans="1:8" s="7" customFormat="1" ht="24.95" customHeight="1" x14ac:dyDescent="0.3">
      <c r="A13" s="122" t="s">
        <v>1111</v>
      </c>
      <c r="B13" s="123"/>
      <c r="C13" s="123"/>
      <c r="D13" s="123"/>
      <c r="E13" s="123"/>
      <c r="F13" s="123"/>
      <c r="G13" s="124"/>
      <c r="H13" s="33">
        <f>SUM(H4:H12)</f>
        <v>368600</v>
      </c>
    </row>
    <row r="14" spans="1:8" s="3" customFormat="1" ht="30" customHeight="1" x14ac:dyDescent="0.3">
      <c r="A14" s="14">
        <v>1</v>
      </c>
      <c r="B14" s="15" t="s">
        <v>94</v>
      </c>
      <c r="C14" s="16">
        <v>0.52361111111111114</v>
      </c>
      <c r="D14" s="17" t="s">
        <v>95</v>
      </c>
      <c r="E14" s="18" t="s">
        <v>96</v>
      </c>
      <c r="F14" s="19" t="s">
        <v>1655</v>
      </c>
      <c r="G14" s="17">
        <v>4</v>
      </c>
      <c r="H14" s="20">
        <v>44000</v>
      </c>
    </row>
    <row r="15" spans="1:8" s="3" customFormat="1" ht="30" customHeight="1" thickBot="1" x14ac:dyDescent="0.35">
      <c r="A15" s="21">
        <v>2</v>
      </c>
      <c r="B15" s="40" t="s">
        <v>97</v>
      </c>
      <c r="C15" s="41">
        <v>0.5083333333333333</v>
      </c>
      <c r="D15" s="23" t="s">
        <v>98</v>
      </c>
      <c r="E15" s="35" t="s">
        <v>99</v>
      </c>
      <c r="F15" s="22" t="s">
        <v>1654</v>
      </c>
      <c r="G15" s="23">
        <v>9</v>
      </c>
      <c r="H15" s="24">
        <v>234000</v>
      </c>
    </row>
    <row r="16" spans="1:8" s="52" customFormat="1" ht="24.95" customHeight="1" x14ac:dyDescent="0.3">
      <c r="A16" s="122" t="s">
        <v>1636</v>
      </c>
      <c r="B16" s="123"/>
      <c r="C16" s="123"/>
      <c r="D16" s="123"/>
      <c r="E16" s="123"/>
      <c r="F16" s="123"/>
      <c r="G16" s="124"/>
      <c r="H16" s="97">
        <f>SUM(H14:H15)</f>
        <v>278000</v>
      </c>
    </row>
    <row r="17" spans="1:8" s="3" customFormat="1" ht="30" customHeight="1" x14ac:dyDescent="0.3">
      <c r="A17" s="14">
        <v>1</v>
      </c>
      <c r="B17" s="15" t="s">
        <v>450</v>
      </c>
      <c r="C17" s="16">
        <v>0.77777777777777779</v>
      </c>
      <c r="D17" s="17" t="s">
        <v>451</v>
      </c>
      <c r="E17" s="18" t="s">
        <v>452</v>
      </c>
      <c r="F17" s="19" t="s">
        <v>1649</v>
      </c>
      <c r="G17" s="17">
        <v>2</v>
      </c>
      <c r="H17" s="20">
        <v>23000</v>
      </c>
    </row>
    <row r="18" spans="1:8" s="3" customFormat="1" ht="30" customHeight="1" x14ac:dyDescent="0.3">
      <c r="A18" s="14">
        <v>2</v>
      </c>
      <c r="B18" s="15" t="s">
        <v>453</v>
      </c>
      <c r="C18" s="16">
        <v>0.54027777777777775</v>
      </c>
      <c r="D18" s="17" t="s">
        <v>454</v>
      </c>
      <c r="E18" s="18" t="s">
        <v>455</v>
      </c>
      <c r="F18" s="19" t="s">
        <v>1653</v>
      </c>
      <c r="G18" s="17">
        <v>4</v>
      </c>
      <c r="H18" s="20">
        <v>73000</v>
      </c>
    </row>
    <row r="19" spans="1:8" s="3" customFormat="1" ht="30" customHeight="1" thickBot="1" x14ac:dyDescent="0.35">
      <c r="A19" s="21">
        <v>3</v>
      </c>
      <c r="B19" s="40" t="s">
        <v>456</v>
      </c>
      <c r="C19" s="41">
        <v>0.4236111111111111</v>
      </c>
      <c r="D19" s="23" t="s">
        <v>457</v>
      </c>
      <c r="E19" s="35" t="s">
        <v>458</v>
      </c>
      <c r="F19" s="22" t="s">
        <v>1652</v>
      </c>
      <c r="G19" s="23">
        <v>6</v>
      </c>
      <c r="H19" s="24">
        <v>34600</v>
      </c>
    </row>
    <row r="20" spans="1:8" s="52" customFormat="1" ht="24.95" customHeight="1" x14ac:dyDescent="0.3">
      <c r="A20" s="122" t="s">
        <v>1637</v>
      </c>
      <c r="B20" s="123"/>
      <c r="C20" s="123"/>
      <c r="D20" s="123"/>
      <c r="E20" s="123"/>
      <c r="F20" s="123"/>
      <c r="G20" s="124"/>
      <c r="H20" s="97">
        <f>SUM(H17:H19)</f>
        <v>130600</v>
      </c>
    </row>
    <row r="21" spans="1:8" s="3" customFormat="1" ht="30" customHeight="1" x14ac:dyDescent="0.3">
      <c r="A21" s="14">
        <v>1</v>
      </c>
      <c r="B21" s="15" t="s">
        <v>271</v>
      </c>
      <c r="C21" s="16">
        <v>0.50347222222222221</v>
      </c>
      <c r="D21" s="17" t="s">
        <v>459</v>
      </c>
      <c r="E21" s="18" t="s">
        <v>460</v>
      </c>
      <c r="F21" s="19" t="s">
        <v>1651</v>
      </c>
      <c r="G21" s="17">
        <v>4</v>
      </c>
      <c r="H21" s="20">
        <v>82000</v>
      </c>
    </row>
    <row r="22" spans="1:8" s="3" customFormat="1" ht="30" customHeight="1" x14ac:dyDescent="0.3">
      <c r="A22" s="14">
        <v>2</v>
      </c>
      <c r="B22" s="15" t="s">
        <v>279</v>
      </c>
      <c r="C22" s="16">
        <v>0.80763888888888891</v>
      </c>
      <c r="D22" s="17" t="s">
        <v>461</v>
      </c>
      <c r="E22" s="18" t="s">
        <v>462</v>
      </c>
      <c r="F22" s="19" t="s">
        <v>1650</v>
      </c>
      <c r="G22" s="17">
        <v>6</v>
      </c>
      <c r="H22" s="20">
        <v>85500</v>
      </c>
    </row>
    <row r="23" spans="1:8" s="3" customFormat="1" ht="30" customHeight="1" thickBot="1" x14ac:dyDescent="0.35">
      <c r="A23" s="21">
        <v>3</v>
      </c>
      <c r="B23" s="40" t="s">
        <v>548</v>
      </c>
      <c r="C23" s="41">
        <v>0.64652777777777781</v>
      </c>
      <c r="D23" s="23" t="s">
        <v>463</v>
      </c>
      <c r="E23" s="35" t="s">
        <v>464</v>
      </c>
      <c r="F23" s="22" t="s">
        <v>1661</v>
      </c>
      <c r="G23" s="23">
        <v>3</v>
      </c>
      <c r="H23" s="24">
        <v>17000</v>
      </c>
    </row>
    <row r="24" spans="1:8" s="52" customFormat="1" ht="24.95" customHeight="1" x14ac:dyDescent="0.3">
      <c r="A24" s="122" t="s">
        <v>1638</v>
      </c>
      <c r="B24" s="123"/>
      <c r="C24" s="123"/>
      <c r="D24" s="123"/>
      <c r="E24" s="123"/>
      <c r="F24" s="123"/>
      <c r="G24" s="124"/>
      <c r="H24" s="97">
        <f>SUM(H21:H23)</f>
        <v>184500</v>
      </c>
    </row>
    <row r="25" spans="1:8" s="3" customFormat="1" ht="30" customHeight="1" x14ac:dyDescent="0.3">
      <c r="A25" s="14">
        <v>1</v>
      </c>
      <c r="B25" s="15" t="s">
        <v>465</v>
      </c>
      <c r="C25" s="16">
        <v>0.72569444444444453</v>
      </c>
      <c r="D25" s="17" t="s">
        <v>466</v>
      </c>
      <c r="E25" s="18" t="s">
        <v>467</v>
      </c>
      <c r="F25" s="19" t="s">
        <v>1662</v>
      </c>
      <c r="G25" s="17">
        <v>2</v>
      </c>
      <c r="H25" s="20">
        <v>11400</v>
      </c>
    </row>
    <row r="26" spans="1:8" s="3" customFormat="1" ht="30" customHeight="1" thickBot="1" x14ac:dyDescent="0.35">
      <c r="A26" s="21">
        <v>2</v>
      </c>
      <c r="B26" s="40" t="s">
        <v>468</v>
      </c>
      <c r="C26" s="41">
        <v>0.53819444444444442</v>
      </c>
      <c r="D26" s="23" t="s">
        <v>469</v>
      </c>
      <c r="E26" s="35" t="s">
        <v>470</v>
      </c>
      <c r="F26" s="22" t="s">
        <v>1663</v>
      </c>
      <c r="G26" s="23">
        <v>6</v>
      </c>
      <c r="H26" s="24">
        <v>90000</v>
      </c>
    </row>
    <row r="27" spans="1:8" s="52" customFormat="1" ht="24.95" customHeight="1" x14ac:dyDescent="0.3">
      <c r="A27" s="122" t="s">
        <v>1115</v>
      </c>
      <c r="B27" s="123"/>
      <c r="C27" s="123"/>
      <c r="D27" s="123"/>
      <c r="E27" s="123"/>
      <c r="F27" s="123"/>
      <c r="G27" s="124"/>
      <c r="H27" s="97">
        <f>SUM(H25:H26)</f>
        <v>101400</v>
      </c>
    </row>
    <row r="28" spans="1:8" s="3" customFormat="1" ht="30" customHeight="1" thickBot="1" x14ac:dyDescent="0.35">
      <c r="A28" s="21">
        <v>1</v>
      </c>
      <c r="B28" s="40" t="s">
        <v>820</v>
      </c>
      <c r="C28" s="41">
        <v>0.82500000000000007</v>
      </c>
      <c r="D28" s="23" t="s">
        <v>821</v>
      </c>
      <c r="E28" s="35" t="s">
        <v>822</v>
      </c>
      <c r="F28" s="22" t="s">
        <v>1664</v>
      </c>
      <c r="G28" s="23">
        <v>2</v>
      </c>
      <c r="H28" s="24">
        <v>19200</v>
      </c>
    </row>
    <row r="29" spans="1:8" s="52" customFormat="1" ht="24.95" customHeight="1" x14ac:dyDescent="0.3">
      <c r="A29" s="122" t="s">
        <v>1639</v>
      </c>
      <c r="B29" s="123"/>
      <c r="C29" s="123"/>
      <c r="D29" s="123"/>
      <c r="E29" s="123"/>
      <c r="F29" s="123"/>
      <c r="G29" s="124"/>
      <c r="H29" s="111">
        <f>SUM(H28:H28)</f>
        <v>19200</v>
      </c>
    </row>
    <row r="30" spans="1:8" s="3" customFormat="1" ht="30" customHeight="1" x14ac:dyDescent="0.3">
      <c r="A30" s="14">
        <v>1</v>
      </c>
      <c r="B30" s="15" t="s">
        <v>823</v>
      </c>
      <c r="C30" s="16">
        <v>0.5083333333333333</v>
      </c>
      <c r="D30" s="17" t="s">
        <v>824</v>
      </c>
      <c r="E30" s="18" t="s">
        <v>825</v>
      </c>
      <c r="F30" s="19" t="s">
        <v>1665</v>
      </c>
      <c r="G30" s="17">
        <v>10</v>
      </c>
      <c r="H30" s="20">
        <v>170000</v>
      </c>
    </row>
    <row r="31" spans="1:8" s="3" customFormat="1" ht="30" customHeight="1" x14ac:dyDescent="0.3">
      <c r="A31" s="14">
        <v>2</v>
      </c>
      <c r="B31" s="15" t="s">
        <v>826</v>
      </c>
      <c r="C31" s="16">
        <v>0.44166666666666665</v>
      </c>
      <c r="D31" s="17" t="s">
        <v>827</v>
      </c>
      <c r="E31" s="18" t="s">
        <v>828</v>
      </c>
      <c r="F31" s="19" t="s">
        <v>1666</v>
      </c>
      <c r="G31" s="17">
        <v>4</v>
      </c>
      <c r="H31" s="20">
        <v>24300</v>
      </c>
    </row>
    <row r="32" spans="1:8" s="3" customFormat="1" ht="30" customHeight="1" thickBot="1" x14ac:dyDescent="0.35">
      <c r="A32" s="21">
        <v>3</v>
      </c>
      <c r="B32" s="40" t="s">
        <v>829</v>
      </c>
      <c r="C32" s="41">
        <v>0.51458333333333328</v>
      </c>
      <c r="D32" s="23" t="s">
        <v>830</v>
      </c>
      <c r="E32" s="35" t="s">
        <v>831</v>
      </c>
      <c r="F32" s="22" t="s">
        <v>1667</v>
      </c>
      <c r="G32" s="23">
        <v>4</v>
      </c>
      <c r="H32" s="24">
        <v>95000</v>
      </c>
    </row>
    <row r="33" spans="1:8" s="52" customFormat="1" ht="24.95" customHeight="1" x14ac:dyDescent="0.3">
      <c r="A33" s="122" t="s">
        <v>1580</v>
      </c>
      <c r="B33" s="123"/>
      <c r="C33" s="123"/>
      <c r="D33" s="123"/>
      <c r="E33" s="123"/>
      <c r="F33" s="123"/>
      <c r="G33" s="124"/>
      <c r="H33" s="111">
        <f>SUM(H30:H32)</f>
        <v>289300</v>
      </c>
    </row>
    <row r="34" spans="1:8" s="3" customFormat="1" ht="30" customHeight="1" x14ac:dyDescent="0.3">
      <c r="A34" s="14">
        <v>1</v>
      </c>
      <c r="B34" s="15" t="s">
        <v>879</v>
      </c>
      <c r="C34" s="16">
        <v>0.52152777777777781</v>
      </c>
      <c r="D34" s="17" t="s">
        <v>880</v>
      </c>
      <c r="E34" s="18" t="s">
        <v>881</v>
      </c>
      <c r="F34" s="19" t="s">
        <v>1668</v>
      </c>
      <c r="G34" s="17">
        <v>5</v>
      </c>
      <c r="H34" s="20">
        <v>58000</v>
      </c>
    </row>
    <row r="35" spans="1:8" s="3" customFormat="1" ht="30" customHeight="1" x14ac:dyDescent="0.3">
      <c r="A35" s="14">
        <v>2</v>
      </c>
      <c r="B35" s="15" t="s">
        <v>882</v>
      </c>
      <c r="C35" s="16">
        <v>0.50694444444444442</v>
      </c>
      <c r="D35" s="17" t="s">
        <v>883</v>
      </c>
      <c r="E35" s="18" t="s">
        <v>884</v>
      </c>
      <c r="F35" s="19" t="s">
        <v>1669</v>
      </c>
      <c r="G35" s="17">
        <v>3</v>
      </c>
      <c r="H35" s="20">
        <v>42000</v>
      </c>
    </row>
    <row r="36" spans="1:8" s="3" customFormat="1" ht="30" customHeight="1" x14ac:dyDescent="0.3">
      <c r="A36" s="14">
        <v>3</v>
      </c>
      <c r="B36" s="15" t="s">
        <v>885</v>
      </c>
      <c r="C36" s="16">
        <v>0.50763888888888886</v>
      </c>
      <c r="D36" s="17" t="s">
        <v>886</v>
      </c>
      <c r="E36" s="18" t="s">
        <v>887</v>
      </c>
      <c r="F36" s="19" t="s">
        <v>1670</v>
      </c>
      <c r="G36" s="17">
        <v>3</v>
      </c>
      <c r="H36" s="20">
        <v>14900</v>
      </c>
    </row>
    <row r="37" spans="1:8" s="3" customFormat="1" ht="30" customHeight="1" x14ac:dyDescent="0.3">
      <c r="A37" s="14">
        <v>4</v>
      </c>
      <c r="B37" s="15" t="s">
        <v>888</v>
      </c>
      <c r="C37" s="16">
        <v>0.61736111111111114</v>
      </c>
      <c r="D37" s="17" t="s">
        <v>889</v>
      </c>
      <c r="E37" s="18" t="s">
        <v>890</v>
      </c>
      <c r="F37" s="19" t="s">
        <v>1671</v>
      </c>
      <c r="G37" s="17">
        <v>3</v>
      </c>
      <c r="H37" s="20">
        <v>22500</v>
      </c>
    </row>
    <row r="38" spans="1:8" s="3" customFormat="1" ht="30" customHeight="1" x14ac:dyDescent="0.3">
      <c r="A38" s="14">
        <v>5</v>
      </c>
      <c r="B38" s="15" t="s">
        <v>891</v>
      </c>
      <c r="C38" s="16">
        <v>0.51388888888888895</v>
      </c>
      <c r="D38" s="17" t="s">
        <v>892</v>
      </c>
      <c r="E38" s="18" t="s">
        <v>893</v>
      </c>
      <c r="F38" s="19" t="s">
        <v>1676</v>
      </c>
      <c r="G38" s="17">
        <v>3</v>
      </c>
      <c r="H38" s="20">
        <v>57700</v>
      </c>
    </row>
    <row r="39" spans="1:8" s="3" customFormat="1" ht="30" customHeight="1" x14ac:dyDescent="0.3">
      <c r="A39" s="14">
        <v>6</v>
      </c>
      <c r="B39" s="15" t="s">
        <v>895</v>
      </c>
      <c r="C39" s="16">
        <v>0.51736111111111105</v>
      </c>
      <c r="D39" s="17" t="s">
        <v>896</v>
      </c>
      <c r="E39" s="18" t="s">
        <v>897</v>
      </c>
      <c r="F39" s="19" t="s">
        <v>1672</v>
      </c>
      <c r="G39" s="17">
        <v>4</v>
      </c>
      <c r="H39" s="20">
        <v>45000</v>
      </c>
    </row>
    <row r="40" spans="1:8" s="3" customFormat="1" ht="30" customHeight="1" thickBot="1" x14ac:dyDescent="0.35">
      <c r="A40" s="21">
        <v>7</v>
      </c>
      <c r="B40" s="40" t="s">
        <v>894</v>
      </c>
      <c r="C40" s="112">
        <v>0.52222222222222225</v>
      </c>
      <c r="D40" s="23" t="s">
        <v>898</v>
      </c>
      <c r="E40" s="35" t="s">
        <v>899</v>
      </c>
      <c r="F40" s="22" t="s">
        <v>1673</v>
      </c>
      <c r="G40" s="23">
        <v>4</v>
      </c>
      <c r="H40" s="24">
        <v>14500</v>
      </c>
    </row>
    <row r="41" spans="1:8" s="52" customFormat="1" ht="24.95" customHeight="1" x14ac:dyDescent="0.3">
      <c r="A41" s="122" t="s">
        <v>1640</v>
      </c>
      <c r="B41" s="123"/>
      <c r="C41" s="123"/>
      <c r="D41" s="123"/>
      <c r="E41" s="123"/>
      <c r="F41" s="123"/>
      <c r="G41" s="124"/>
      <c r="H41" s="111">
        <f>SUM(H34:H40)</f>
        <v>254600</v>
      </c>
    </row>
    <row r="42" spans="1:8" s="3" customFormat="1" ht="30" customHeight="1" x14ac:dyDescent="0.3">
      <c r="A42" s="14">
        <v>1</v>
      </c>
      <c r="B42" s="15" t="s">
        <v>1082</v>
      </c>
      <c r="C42" s="16">
        <v>0.52013888888888882</v>
      </c>
      <c r="D42" s="17" t="s">
        <v>880</v>
      </c>
      <c r="E42" s="18" t="s">
        <v>1085</v>
      </c>
      <c r="F42" s="19" t="s">
        <v>1674</v>
      </c>
      <c r="G42" s="17">
        <v>5</v>
      </c>
      <c r="H42" s="20">
        <v>130800</v>
      </c>
    </row>
    <row r="43" spans="1:8" s="3" customFormat="1" ht="30" customHeight="1" thickBot="1" x14ac:dyDescent="0.35">
      <c r="A43" s="21">
        <v>2</v>
      </c>
      <c r="B43" s="40" t="s">
        <v>1083</v>
      </c>
      <c r="C43" s="41">
        <v>0.54027777777777775</v>
      </c>
      <c r="D43" s="23" t="s">
        <v>1084</v>
      </c>
      <c r="E43" s="35" t="s">
        <v>1086</v>
      </c>
      <c r="F43" s="22" t="s">
        <v>1675</v>
      </c>
      <c r="G43" s="23">
        <v>4</v>
      </c>
      <c r="H43" s="24">
        <v>22100</v>
      </c>
    </row>
    <row r="44" spans="1:8" s="52" customFormat="1" ht="24.95" customHeight="1" x14ac:dyDescent="0.3">
      <c r="A44" s="122" t="s">
        <v>1641</v>
      </c>
      <c r="B44" s="123"/>
      <c r="C44" s="123"/>
      <c r="D44" s="123"/>
      <c r="E44" s="123"/>
      <c r="F44" s="123"/>
      <c r="G44" s="124"/>
      <c r="H44" s="111">
        <f>SUM(H42:H43)</f>
        <v>152900</v>
      </c>
    </row>
    <row r="45" spans="1:8" s="3" customFormat="1" ht="30" customHeight="1" x14ac:dyDescent="0.3">
      <c r="A45" s="14">
        <v>1</v>
      </c>
      <c r="B45" s="15" t="s">
        <v>1200</v>
      </c>
      <c r="C45" s="16">
        <v>0.60833333333333328</v>
      </c>
      <c r="D45" s="17" t="s">
        <v>1204</v>
      </c>
      <c r="E45" s="18" t="s">
        <v>464</v>
      </c>
      <c r="F45" s="19" t="s">
        <v>1211</v>
      </c>
      <c r="G45" s="17">
        <v>2</v>
      </c>
      <c r="H45" s="20">
        <v>9000</v>
      </c>
    </row>
    <row r="46" spans="1:8" s="3" customFormat="1" ht="30" customHeight="1" x14ac:dyDescent="0.3">
      <c r="A46" s="14">
        <v>2</v>
      </c>
      <c r="B46" s="15" t="s">
        <v>1201</v>
      </c>
      <c r="C46" s="16">
        <v>0.51527777777777783</v>
      </c>
      <c r="D46" s="17" t="s">
        <v>1205</v>
      </c>
      <c r="E46" s="18" t="s">
        <v>1209</v>
      </c>
      <c r="F46" s="19" t="s">
        <v>1212</v>
      </c>
      <c r="G46" s="17">
        <v>7</v>
      </c>
      <c r="H46" s="20">
        <v>139000</v>
      </c>
    </row>
    <row r="47" spans="1:8" s="3" customFormat="1" ht="30" customHeight="1" x14ac:dyDescent="0.3">
      <c r="A47" s="14">
        <v>3</v>
      </c>
      <c r="B47" s="15" t="s">
        <v>1201</v>
      </c>
      <c r="C47" s="16">
        <v>0.69305555555555554</v>
      </c>
      <c r="D47" s="17" t="s">
        <v>1206</v>
      </c>
      <c r="E47" s="18" t="s">
        <v>1210</v>
      </c>
      <c r="F47" s="19" t="s">
        <v>1213</v>
      </c>
      <c r="G47" s="17">
        <v>2</v>
      </c>
      <c r="H47" s="20">
        <v>13500</v>
      </c>
    </row>
    <row r="48" spans="1:8" s="3" customFormat="1" ht="30" customHeight="1" x14ac:dyDescent="0.3">
      <c r="A48" s="14">
        <v>4</v>
      </c>
      <c r="B48" s="15" t="s">
        <v>1202</v>
      </c>
      <c r="C48" s="16">
        <v>0.60763888888888895</v>
      </c>
      <c r="D48" s="17" t="s">
        <v>1207</v>
      </c>
      <c r="E48" s="18" t="s">
        <v>1210</v>
      </c>
      <c r="F48" s="19" t="s">
        <v>1214</v>
      </c>
      <c r="G48" s="17">
        <v>4</v>
      </c>
      <c r="H48" s="20">
        <v>27000</v>
      </c>
    </row>
    <row r="49" spans="1:8" s="3" customFormat="1" ht="30" customHeight="1" thickBot="1" x14ac:dyDescent="0.35">
      <c r="A49" s="21">
        <v>5</v>
      </c>
      <c r="B49" s="40" t="s">
        <v>1203</v>
      </c>
      <c r="C49" s="41">
        <v>0.61111111111111105</v>
      </c>
      <c r="D49" s="23" t="s">
        <v>1208</v>
      </c>
      <c r="E49" s="35" t="s">
        <v>464</v>
      </c>
      <c r="F49" s="22" t="s">
        <v>1215</v>
      </c>
      <c r="G49" s="23">
        <v>4</v>
      </c>
      <c r="H49" s="24">
        <v>22000</v>
      </c>
    </row>
    <row r="50" spans="1:8" ht="24.95" customHeight="1" x14ac:dyDescent="0.3">
      <c r="A50" s="122" t="s">
        <v>1642</v>
      </c>
      <c r="B50" s="123"/>
      <c r="C50" s="123"/>
      <c r="D50" s="123"/>
      <c r="E50" s="123"/>
      <c r="F50" s="123"/>
      <c r="G50" s="124"/>
      <c r="H50" s="111">
        <f>SUM(H45:H49)</f>
        <v>210500</v>
      </c>
    </row>
    <row r="51" spans="1:8" s="3" customFormat="1" ht="30" customHeight="1" x14ac:dyDescent="0.3">
      <c r="A51" s="14">
        <v>1</v>
      </c>
      <c r="B51" s="15" t="s">
        <v>1544</v>
      </c>
      <c r="C51" s="16">
        <v>0.51041666666666663</v>
      </c>
      <c r="D51" s="17" t="s">
        <v>1548</v>
      </c>
      <c r="E51" s="17" t="s">
        <v>1552</v>
      </c>
      <c r="F51" s="19" t="s">
        <v>1555</v>
      </c>
      <c r="G51" s="17">
        <v>5</v>
      </c>
      <c r="H51" s="55">
        <v>55000</v>
      </c>
    </row>
    <row r="52" spans="1:8" s="3" customFormat="1" ht="30" customHeight="1" x14ac:dyDescent="0.3">
      <c r="A52" s="14">
        <v>2</v>
      </c>
      <c r="B52" s="15" t="s">
        <v>1545</v>
      </c>
      <c r="C52" s="16">
        <v>0.5083333333333333</v>
      </c>
      <c r="D52" s="17" t="s">
        <v>1549</v>
      </c>
      <c r="E52" s="17" t="s">
        <v>1553</v>
      </c>
      <c r="F52" s="19" t="s">
        <v>1556</v>
      </c>
      <c r="G52" s="17">
        <v>9</v>
      </c>
      <c r="H52" s="55">
        <v>27200</v>
      </c>
    </row>
    <row r="53" spans="1:8" s="3" customFormat="1" ht="30" customHeight="1" x14ac:dyDescent="0.3">
      <c r="A53" s="14">
        <v>3</v>
      </c>
      <c r="B53" s="15" t="s">
        <v>1546</v>
      </c>
      <c r="C53" s="16">
        <v>0.77500000000000002</v>
      </c>
      <c r="D53" s="17" t="s">
        <v>1550</v>
      </c>
      <c r="E53" s="17" t="s">
        <v>1554</v>
      </c>
      <c r="F53" s="19" t="s">
        <v>1557</v>
      </c>
      <c r="G53" s="17">
        <v>6</v>
      </c>
      <c r="H53" s="55">
        <v>65500</v>
      </c>
    </row>
    <row r="54" spans="1:8" s="3" customFormat="1" ht="30" customHeight="1" thickBot="1" x14ac:dyDescent="0.35">
      <c r="A54" s="21">
        <v>4</v>
      </c>
      <c r="B54" s="40" t="s">
        <v>1547</v>
      </c>
      <c r="C54" s="41">
        <v>0.48472222222222222</v>
      </c>
      <c r="D54" s="23" t="s">
        <v>1551</v>
      </c>
      <c r="E54" s="23" t="s">
        <v>897</v>
      </c>
      <c r="F54" s="22" t="s">
        <v>1558</v>
      </c>
      <c r="G54" s="23">
        <v>3</v>
      </c>
      <c r="H54" s="119">
        <v>35000</v>
      </c>
    </row>
    <row r="55" spans="1:8" ht="24.95" customHeight="1" x14ac:dyDescent="0.3">
      <c r="A55" s="122" t="s">
        <v>1643</v>
      </c>
      <c r="B55" s="123"/>
      <c r="C55" s="123"/>
      <c r="D55" s="123"/>
      <c r="E55" s="123"/>
      <c r="F55" s="123"/>
      <c r="G55" s="124"/>
      <c r="H55" s="111">
        <f>SUM(H51:H54)</f>
        <v>182700</v>
      </c>
    </row>
    <row r="56" spans="1:8" s="3" customFormat="1" ht="30" customHeight="1" x14ac:dyDescent="0.3">
      <c r="A56" s="14">
        <v>1</v>
      </c>
      <c r="B56" s="15" t="s">
        <v>1559</v>
      </c>
      <c r="C56" s="16">
        <v>0.49513888888888885</v>
      </c>
      <c r="D56" s="17" t="s">
        <v>1562</v>
      </c>
      <c r="E56" s="17" t="s">
        <v>1566</v>
      </c>
      <c r="F56" s="19" t="s">
        <v>1570</v>
      </c>
      <c r="G56" s="17">
        <v>3</v>
      </c>
      <c r="H56" s="55">
        <v>71700</v>
      </c>
    </row>
    <row r="57" spans="1:8" s="3" customFormat="1" ht="30" customHeight="1" x14ac:dyDescent="0.3">
      <c r="A57" s="14">
        <v>2</v>
      </c>
      <c r="B57" s="15" t="s">
        <v>1560</v>
      </c>
      <c r="C57" s="16">
        <v>0.41597222222222219</v>
      </c>
      <c r="D57" s="17" t="s">
        <v>1563</v>
      </c>
      <c r="E57" s="17" t="s">
        <v>1567</v>
      </c>
      <c r="F57" s="19" t="s">
        <v>1571</v>
      </c>
      <c r="G57" s="17">
        <v>4</v>
      </c>
      <c r="H57" s="55">
        <v>22600</v>
      </c>
    </row>
    <row r="58" spans="1:8" s="3" customFormat="1" ht="30" customHeight="1" x14ac:dyDescent="0.3">
      <c r="A58" s="14">
        <v>3</v>
      </c>
      <c r="B58" s="15" t="s">
        <v>1560</v>
      </c>
      <c r="C58" s="16">
        <v>0.51944444444444449</v>
      </c>
      <c r="D58" s="17" t="s">
        <v>1564</v>
      </c>
      <c r="E58" s="17" t="s">
        <v>1568</v>
      </c>
      <c r="F58" s="19" t="s">
        <v>1572</v>
      </c>
      <c r="G58" s="17">
        <v>4</v>
      </c>
      <c r="H58" s="55">
        <v>20100</v>
      </c>
    </row>
    <row r="59" spans="1:8" s="3" customFormat="1" ht="30" customHeight="1" thickBot="1" x14ac:dyDescent="0.35">
      <c r="A59" s="21">
        <v>4</v>
      </c>
      <c r="B59" s="40" t="s">
        <v>1561</v>
      </c>
      <c r="C59" s="41">
        <v>0.55902777777777779</v>
      </c>
      <c r="D59" s="23" t="s">
        <v>1565</v>
      </c>
      <c r="E59" s="23" t="s">
        <v>1569</v>
      </c>
      <c r="F59" s="22" t="s">
        <v>1573</v>
      </c>
      <c r="G59" s="23">
        <v>2</v>
      </c>
      <c r="H59" s="119">
        <v>10000</v>
      </c>
    </row>
    <row r="60" spans="1:8" ht="24.95" customHeight="1" x14ac:dyDescent="0.3">
      <c r="A60" s="122" t="s">
        <v>1644</v>
      </c>
      <c r="B60" s="123"/>
      <c r="C60" s="123"/>
      <c r="D60" s="123"/>
      <c r="E60" s="123"/>
      <c r="F60" s="123"/>
      <c r="G60" s="124"/>
      <c r="H60" s="111">
        <f>SUM(H56:H59)</f>
        <v>124400</v>
      </c>
    </row>
  </sheetData>
  <mergeCells count="13">
    <mergeCell ref="A60:G60"/>
    <mergeCell ref="A33:G33"/>
    <mergeCell ref="A29:G29"/>
    <mergeCell ref="A27:G27"/>
    <mergeCell ref="A55:G55"/>
    <mergeCell ref="A50:G50"/>
    <mergeCell ref="A44:G44"/>
    <mergeCell ref="A41:G41"/>
    <mergeCell ref="A1:E1"/>
    <mergeCell ref="A20:G20"/>
    <mergeCell ref="A16:G16"/>
    <mergeCell ref="A13:G13"/>
    <mergeCell ref="A24:G24"/>
  </mergeCells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52" zoomScale="90" zoomScaleNormal="90" workbookViewId="0">
      <selection activeCell="E72" sqref="E72"/>
    </sheetView>
  </sheetViews>
  <sheetFormatPr defaultRowHeight="16.5" x14ac:dyDescent="0.3"/>
  <cols>
    <col min="1" max="1" width="7.5" style="4" customWidth="1"/>
    <col min="2" max="3" width="9.25" style="4" bestFit="1" customWidth="1"/>
    <col min="4" max="4" width="32.125" style="4" bestFit="1" customWidth="1"/>
    <col min="5" max="5" width="20.375" style="4" bestFit="1" customWidth="1"/>
    <col min="6" max="6" width="39.125" style="4" bestFit="1" customWidth="1"/>
    <col min="7" max="7" width="8.625" style="4" bestFit="1" customWidth="1"/>
    <col min="8" max="8" width="12.625" style="4" bestFit="1" customWidth="1"/>
    <col min="9" max="16384" width="9" style="4"/>
  </cols>
  <sheetData>
    <row r="1" spans="1:8" s="5" customFormat="1" ht="24" customHeight="1" x14ac:dyDescent="0.3">
      <c r="A1" s="9" t="s">
        <v>73</v>
      </c>
      <c r="B1" s="9"/>
      <c r="C1" s="9"/>
      <c r="D1" s="9"/>
      <c r="E1" s="9"/>
    </row>
    <row r="2" spans="1:8" s="6" customFormat="1" ht="21.75" customHeight="1" x14ac:dyDescent="0.3">
      <c r="A2" s="10" t="s">
        <v>0</v>
      </c>
      <c r="B2" s="11"/>
      <c r="C2" s="11"/>
      <c r="D2" s="11"/>
      <c r="E2" s="11"/>
    </row>
    <row r="3" spans="1:8" s="1" customFormat="1" ht="24.95" customHeight="1" x14ac:dyDescent="0.3">
      <c r="A3" s="12" t="s">
        <v>1</v>
      </c>
      <c r="B3" s="13" t="s">
        <v>13</v>
      </c>
      <c r="C3" s="13" t="s">
        <v>23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8" customFormat="1" ht="39.950000000000003" customHeight="1" thickBot="1" x14ac:dyDescent="0.35">
      <c r="A4" s="133" t="s">
        <v>72</v>
      </c>
      <c r="B4" s="133"/>
      <c r="C4" s="133"/>
      <c r="D4" s="133"/>
      <c r="E4" s="133"/>
      <c r="F4" s="133"/>
      <c r="G4" s="133"/>
      <c r="H4" s="133"/>
    </row>
    <row r="5" spans="1:8" s="7" customFormat="1" ht="24.95" customHeight="1" x14ac:dyDescent="0.3">
      <c r="A5" s="122" t="s">
        <v>1423</v>
      </c>
      <c r="B5" s="123"/>
      <c r="C5" s="123"/>
      <c r="D5" s="123"/>
      <c r="E5" s="123"/>
      <c r="F5" s="123"/>
      <c r="G5" s="124"/>
      <c r="H5" s="73">
        <f>SUM(H4:H4)</f>
        <v>0</v>
      </c>
    </row>
    <row r="6" spans="1:8" s="56" customFormat="1" ht="30" customHeight="1" x14ac:dyDescent="0.3">
      <c r="A6" s="14">
        <v>1</v>
      </c>
      <c r="B6" s="15" t="s">
        <v>74</v>
      </c>
      <c r="C6" s="16">
        <v>0.57430555555555551</v>
      </c>
      <c r="D6" s="17" t="s">
        <v>75</v>
      </c>
      <c r="E6" s="18" t="s">
        <v>76</v>
      </c>
      <c r="F6" s="19" t="s">
        <v>493</v>
      </c>
      <c r="G6" s="17">
        <v>3</v>
      </c>
      <c r="H6" s="20">
        <v>10500</v>
      </c>
    </row>
    <row r="7" spans="1:8" s="56" customFormat="1" ht="30" customHeight="1" x14ac:dyDescent="0.3">
      <c r="A7" s="14">
        <v>2</v>
      </c>
      <c r="B7" s="15" t="s">
        <v>77</v>
      </c>
      <c r="C7" s="16">
        <v>0.66249999999999998</v>
      </c>
      <c r="D7" s="17" t="s">
        <v>78</v>
      </c>
      <c r="E7" s="18" t="s">
        <v>1397</v>
      </c>
      <c r="F7" s="19" t="s">
        <v>494</v>
      </c>
      <c r="G7" s="17">
        <v>5</v>
      </c>
      <c r="H7" s="20">
        <v>26600</v>
      </c>
    </row>
    <row r="8" spans="1:8" s="56" customFormat="1" ht="30" customHeight="1" x14ac:dyDescent="0.3">
      <c r="A8" s="14">
        <v>3</v>
      </c>
      <c r="B8" s="15" t="s">
        <v>79</v>
      </c>
      <c r="C8" s="16">
        <v>0.55486111111111114</v>
      </c>
      <c r="D8" s="17" t="s">
        <v>80</v>
      </c>
      <c r="E8" s="18" t="s">
        <v>1396</v>
      </c>
      <c r="F8" s="19" t="s">
        <v>495</v>
      </c>
      <c r="G8" s="17">
        <v>8</v>
      </c>
      <c r="H8" s="20">
        <v>217700</v>
      </c>
    </row>
    <row r="9" spans="1:8" s="56" customFormat="1" ht="30" customHeight="1" x14ac:dyDescent="0.3">
      <c r="A9" s="14">
        <v>4</v>
      </c>
      <c r="B9" s="15" t="s">
        <v>79</v>
      </c>
      <c r="C9" s="16">
        <v>0.67569444444444438</v>
      </c>
      <c r="D9" s="17" t="s">
        <v>81</v>
      </c>
      <c r="E9" s="18" t="s">
        <v>76</v>
      </c>
      <c r="F9" s="19" t="s">
        <v>496</v>
      </c>
      <c r="G9" s="17">
        <v>5</v>
      </c>
      <c r="H9" s="20">
        <v>20500</v>
      </c>
    </row>
    <row r="10" spans="1:8" s="56" customFormat="1" ht="30" customHeight="1" x14ac:dyDescent="0.3">
      <c r="A10" s="14">
        <v>5</v>
      </c>
      <c r="B10" s="40" t="s">
        <v>82</v>
      </c>
      <c r="C10" s="41">
        <v>0.53472222222222221</v>
      </c>
      <c r="D10" s="23" t="s">
        <v>83</v>
      </c>
      <c r="E10" s="35" t="s">
        <v>1395</v>
      </c>
      <c r="F10" s="22" t="s">
        <v>497</v>
      </c>
      <c r="G10" s="23">
        <v>5</v>
      </c>
      <c r="H10" s="24">
        <v>19800</v>
      </c>
    </row>
    <row r="11" spans="1:8" s="56" customFormat="1" ht="30" customHeight="1" x14ac:dyDescent="0.3">
      <c r="A11" s="14">
        <v>6</v>
      </c>
      <c r="B11" s="40" t="s">
        <v>82</v>
      </c>
      <c r="C11" s="41">
        <v>0.68888888888888899</v>
      </c>
      <c r="D11" s="23" t="s">
        <v>84</v>
      </c>
      <c r="E11" s="35" t="s">
        <v>1399</v>
      </c>
      <c r="F11" s="22" t="s">
        <v>498</v>
      </c>
      <c r="G11" s="23">
        <v>3</v>
      </c>
      <c r="H11" s="24">
        <v>8700</v>
      </c>
    </row>
    <row r="12" spans="1:8" s="56" customFormat="1" ht="30" customHeight="1" x14ac:dyDescent="0.3">
      <c r="A12" s="14">
        <v>7</v>
      </c>
      <c r="B12" s="40" t="s">
        <v>82</v>
      </c>
      <c r="C12" s="41">
        <v>0.79791666666666661</v>
      </c>
      <c r="D12" s="23" t="s">
        <v>85</v>
      </c>
      <c r="E12" s="35" t="s">
        <v>1398</v>
      </c>
      <c r="F12" s="22" t="s">
        <v>499</v>
      </c>
      <c r="G12" s="23">
        <v>4</v>
      </c>
      <c r="H12" s="24">
        <v>41400</v>
      </c>
    </row>
    <row r="13" spans="1:8" s="56" customFormat="1" ht="30" customHeight="1" x14ac:dyDescent="0.3">
      <c r="A13" s="14">
        <v>8</v>
      </c>
      <c r="B13" s="40" t="s">
        <v>86</v>
      </c>
      <c r="C13" s="41">
        <v>0.54305555555555551</v>
      </c>
      <c r="D13" s="23" t="s">
        <v>87</v>
      </c>
      <c r="E13" s="35" t="s">
        <v>88</v>
      </c>
      <c r="F13" s="22" t="s">
        <v>500</v>
      </c>
      <c r="G13" s="23">
        <v>3</v>
      </c>
      <c r="H13" s="24">
        <v>24800</v>
      </c>
    </row>
    <row r="14" spans="1:8" s="56" customFormat="1" ht="30" customHeight="1" x14ac:dyDescent="0.3">
      <c r="A14" s="14">
        <v>9</v>
      </c>
      <c r="B14" s="40" t="s">
        <v>89</v>
      </c>
      <c r="C14" s="41">
        <v>0.60138888888888886</v>
      </c>
      <c r="D14" s="23" t="s">
        <v>90</v>
      </c>
      <c r="E14" s="35" t="s">
        <v>91</v>
      </c>
      <c r="F14" s="22" t="s">
        <v>501</v>
      </c>
      <c r="G14" s="23">
        <v>2</v>
      </c>
      <c r="H14" s="24">
        <v>12200</v>
      </c>
    </row>
    <row r="15" spans="1:8" s="56" customFormat="1" ht="30" customHeight="1" thickBot="1" x14ac:dyDescent="0.35">
      <c r="A15" s="25">
        <v>10</v>
      </c>
      <c r="B15" s="26" t="s">
        <v>92</v>
      </c>
      <c r="C15" s="27">
        <v>0.53125</v>
      </c>
      <c r="D15" s="28" t="s">
        <v>93</v>
      </c>
      <c r="E15" s="29" t="s">
        <v>1400</v>
      </c>
      <c r="F15" s="30" t="s">
        <v>502</v>
      </c>
      <c r="G15" s="28">
        <v>3</v>
      </c>
      <c r="H15" s="31">
        <v>62000</v>
      </c>
    </row>
    <row r="16" spans="1:8" ht="24.95" customHeight="1" x14ac:dyDescent="0.3">
      <c r="A16" s="122" t="s">
        <v>1424</v>
      </c>
      <c r="B16" s="123"/>
      <c r="C16" s="123"/>
      <c r="D16" s="123"/>
      <c r="E16" s="123"/>
      <c r="F16" s="123"/>
      <c r="G16" s="124"/>
      <c r="H16" s="33">
        <f>SUM(H6:H15)</f>
        <v>444200</v>
      </c>
    </row>
    <row r="17" spans="1:9" s="3" customFormat="1" ht="30" customHeight="1" x14ac:dyDescent="0.3">
      <c r="A17" s="14">
        <v>1</v>
      </c>
      <c r="B17" s="15" t="s">
        <v>449</v>
      </c>
      <c r="C17" s="16">
        <v>0.52152777777777781</v>
      </c>
      <c r="D17" s="17" t="s">
        <v>471</v>
      </c>
      <c r="E17" s="18" t="s">
        <v>472</v>
      </c>
      <c r="F17" s="19" t="s">
        <v>503</v>
      </c>
      <c r="G17" s="17">
        <v>3</v>
      </c>
      <c r="H17" s="20">
        <v>10500</v>
      </c>
    </row>
    <row r="18" spans="1:9" s="3" customFormat="1" ht="30" customHeight="1" x14ac:dyDescent="0.3">
      <c r="A18" s="14">
        <v>2</v>
      </c>
      <c r="B18" s="15" t="s">
        <v>473</v>
      </c>
      <c r="C18" s="16" t="s">
        <v>474</v>
      </c>
      <c r="D18" s="17" t="s">
        <v>475</v>
      </c>
      <c r="E18" s="18" t="s">
        <v>476</v>
      </c>
      <c r="F18" s="19" t="s">
        <v>504</v>
      </c>
      <c r="G18" s="17">
        <v>6</v>
      </c>
      <c r="H18" s="20">
        <f>55600+5500</f>
        <v>61100</v>
      </c>
    </row>
    <row r="19" spans="1:9" s="3" customFormat="1" ht="30" customHeight="1" x14ac:dyDescent="0.3">
      <c r="A19" s="14">
        <v>3</v>
      </c>
      <c r="B19" s="15" t="s">
        <v>478</v>
      </c>
      <c r="C19" s="16">
        <v>0.56944444444444442</v>
      </c>
      <c r="D19" s="17" t="s">
        <v>479</v>
      </c>
      <c r="E19" s="18" t="s">
        <v>1401</v>
      </c>
      <c r="F19" s="19" t="s">
        <v>505</v>
      </c>
      <c r="G19" s="17">
        <v>5</v>
      </c>
      <c r="H19" s="20">
        <v>27300</v>
      </c>
    </row>
    <row r="20" spans="1:9" s="3" customFormat="1" ht="30" customHeight="1" x14ac:dyDescent="0.3">
      <c r="A20" s="14">
        <v>4</v>
      </c>
      <c r="B20" s="15" t="s">
        <v>247</v>
      </c>
      <c r="C20" s="16">
        <v>0.57986111111111105</v>
      </c>
      <c r="D20" s="17" t="s">
        <v>480</v>
      </c>
      <c r="E20" s="18" t="s">
        <v>1402</v>
      </c>
      <c r="F20" s="19" t="s">
        <v>506</v>
      </c>
      <c r="G20" s="17">
        <v>6</v>
      </c>
      <c r="H20" s="20">
        <v>25100</v>
      </c>
    </row>
    <row r="21" spans="1:9" s="3" customFormat="1" ht="30" customHeight="1" thickBot="1" x14ac:dyDescent="0.35">
      <c r="A21" s="74">
        <v>5</v>
      </c>
      <c r="B21" s="26" t="s">
        <v>850</v>
      </c>
      <c r="C21" s="27">
        <v>0.53402777777777777</v>
      </c>
      <c r="D21" s="28" t="s">
        <v>851</v>
      </c>
      <c r="E21" s="29" t="s">
        <v>1403</v>
      </c>
      <c r="F21" s="30" t="s">
        <v>852</v>
      </c>
      <c r="G21" s="28">
        <v>3</v>
      </c>
      <c r="H21" s="75">
        <v>64000</v>
      </c>
      <c r="I21" s="76"/>
    </row>
    <row r="22" spans="1:9" ht="24.95" customHeight="1" x14ac:dyDescent="0.3">
      <c r="A22" s="122" t="s">
        <v>1113</v>
      </c>
      <c r="B22" s="123"/>
      <c r="C22" s="123"/>
      <c r="D22" s="123"/>
      <c r="E22" s="123"/>
      <c r="F22" s="123"/>
      <c r="G22" s="124"/>
      <c r="H22" s="73">
        <f>SUM(H17:H21)</f>
        <v>188000</v>
      </c>
    </row>
    <row r="23" spans="1:9" ht="30" customHeight="1" x14ac:dyDescent="0.3">
      <c r="A23" s="14">
        <v>1</v>
      </c>
      <c r="B23" s="15" t="s">
        <v>481</v>
      </c>
      <c r="C23" s="16">
        <v>0.57708333333333328</v>
      </c>
      <c r="D23" s="17" t="s">
        <v>482</v>
      </c>
      <c r="E23" s="18" t="s">
        <v>1404</v>
      </c>
      <c r="F23" s="19" t="s">
        <v>507</v>
      </c>
      <c r="G23" s="17">
        <v>4</v>
      </c>
      <c r="H23" s="20">
        <v>65000</v>
      </c>
    </row>
    <row r="24" spans="1:9" ht="30" customHeight="1" x14ac:dyDescent="0.3">
      <c r="A24" s="14">
        <v>2</v>
      </c>
      <c r="B24" s="15" t="s">
        <v>481</v>
      </c>
      <c r="C24" s="16">
        <v>0.65</v>
      </c>
      <c r="D24" s="17" t="s">
        <v>483</v>
      </c>
      <c r="E24" s="18" t="s">
        <v>476</v>
      </c>
      <c r="F24" s="19" t="s">
        <v>508</v>
      </c>
      <c r="G24" s="17">
        <v>7</v>
      </c>
      <c r="H24" s="20">
        <v>63400</v>
      </c>
    </row>
    <row r="25" spans="1:9" ht="30" customHeight="1" x14ac:dyDescent="0.3">
      <c r="A25" s="14">
        <v>3</v>
      </c>
      <c r="B25" s="15" t="s">
        <v>484</v>
      </c>
      <c r="C25" s="16">
        <v>0.85069444444444453</v>
      </c>
      <c r="D25" s="17" t="s">
        <v>485</v>
      </c>
      <c r="E25" s="18" t="s">
        <v>1405</v>
      </c>
      <c r="F25" s="19" t="s">
        <v>509</v>
      </c>
      <c r="G25" s="17">
        <v>5</v>
      </c>
      <c r="H25" s="20">
        <v>28700</v>
      </c>
    </row>
    <row r="26" spans="1:9" ht="30" customHeight="1" thickBot="1" x14ac:dyDescent="0.35">
      <c r="A26" s="25">
        <v>4</v>
      </c>
      <c r="B26" s="26" t="s">
        <v>276</v>
      </c>
      <c r="C26" s="27">
        <v>0.52847222222222223</v>
      </c>
      <c r="D26" s="28" t="s">
        <v>486</v>
      </c>
      <c r="E26" s="29" t="s">
        <v>1404</v>
      </c>
      <c r="F26" s="30" t="s">
        <v>510</v>
      </c>
      <c r="G26" s="28">
        <v>6</v>
      </c>
      <c r="H26" s="31">
        <v>113000</v>
      </c>
    </row>
    <row r="27" spans="1:9" ht="24.95" customHeight="1" x14ac:dyDescent="0.3">
      <c r="A27" s="122" t="s">
        <v>1425</v>
      </c>
      <c r="B27" s="123"/>
      <c r="C27" s="123"/>
      <c r="D27" s="123"/>
      <c r="E27" s="123"/>
      <c r="F27" s="123"/>
      <c r="G27" s="124"/>
      <c r="H27" s="33">
        <f>SUM(H23:H26)</f>
        <v>270100</v>
      </c>
    </row>
    <row r="28" spans="1:9" ht="30" customHeight="1" x14ac:dyDescent="0.3">
      <c r="A28" s="14">
        <v>1</v>
      </c>
      <c r="B28" s="15" t="s">
        <v>384</v>
      </c>
      <c r="C28" s="16">
        <v>0.56736111111111109</v>
      </c>
      <c r="D28" s="17" t="s">
        <v>487</v>
      </c>
      <c r="E28" s="18" t="s">
        <v>1406</v>
      </c>
      <c r="F28" s="19" t="s">
        <v>631</v>
      </c>
      <c r="G28" s="17">
        <v>1</v>
      </c>
      <c r="H28" s="20">
        <v>40000</v>
      </c>
    </row>
    <row r="29" spans="1:9" ht="30" customHeight="1" x14ac:dyDescent="0.3">
      <c r="A29" s="14">
        <v>2</v>
      </c>
      <c r="B29" s="15" t="s">
        <v>384</v>
      </c>
      <c r="C29" s="16">
        <v>0.68472222222222223</v>
      </c>
      <c r="D29" s="17" t="s">
        <v>488</v>
      </c>
      <c r="E29" s="18" t="s">
        <v>1407</v>
      </c>
      <c r="F29" s="19" t="s">
        <v>511</v>
      </c>
      <c r="G29" s="17">
        <v>6</v>
      </c>
      <c r="H29" s="20">
        <v>37000</v>
      </c>
    </row>
    <row r="30" spans="1:9" ht="30" customHeight="1" x14ac:dyDescent="0.3">
      <c r="A30" s="14">
        <v>3</v>
      </c>
      <c r="B30" s="15" t="s">
        <v>489</v>
      </c>
      <c r="C30" s="16">
        <v>0.5131944444444444</v>
      </c>
      <c r="D30" s="17" t="s">
        <v>490</v>
      </c>
      <c r="E30" s="18" t="s">
        <v>1408</v>
      </c>
      <c r="F30" s="19" t="s">
        <v>512</v>
      </c>
      <c r="G30" s="17">
        <v>7</v>
      </c>
      <c r="H30" s="20">
        <v>84000</v>
      </c>
    </row>
    <row r="31" spans="1:9" ht="30" customHeight="1" thickBot="1" x14ac:dyDescent="0.35">
      <c r="A31" s="25">
        <v>4</v>
      </c>
      <c r="B31" s="26" t="s">
        <v>468</v>
      </c>
      <c r="C31" s="27">
        <v>0.54513888888888895</v>
      </c>
      <c r="D31" s="28" t="s">
        <v>491</v>
      </c>
      <c r="E31" s="29" t="s">
        <v>492</v>
      </c>
      <c r="F31" s="30" t="s">
        <v>843</v>
      </c>
      <c r="G31" s="28">
        <v>2</v>
      </c>
      <c r="H31" s="31">
        <v>21100</v>
      </c>
    </row>
    <row r="32" spans="1:9" ht="24.95" customHeight="1" x14ac:dyDescent="0.3">
      <c r="A32" s="122" t="s">
        <v>1115</v>
      </c>
      <c r="B32" s="123"/>
      <c r="C32" s="123"/>
      <c r="D32" s="123"/>
      <c r="E32" s="123"/>
      <c r="F32" s="123"/>
      <c r="G32" s="124"/>
      <c r="H32" s="73">
        <f>SUM(H28:H31)</f>
        <v>182100</v>
      </c>
    </row>
    <row r="33" spans="1:8" s="3" customFormat="1" ht="30" customHeight="1" x14ac:dyDescent="0.3">
      <c r="A33" s="14">
        <v>1</v>
      </c>
      <c r="B33" s="15" t="s">
        <v>832</v>
      </c>
      <c r="C33" s="16">
        <v>0.58611111111111114</v>
      </c>
      <c r="D33" s="17" t="s">
        <v>833</v>
      </c>
      <c r="E33" s="18" t="s">
        <v>1409</v>
      </c>
      <c r="F33" s="19" t="s">
        <v>844</v>
      </c>
      <c r="G33" s="17">
        <v>3</v>
      </c>
      <c r="H33" s="20">
        <v>18100</v>
      </c>
    </row>
    <row r="34" spans="1:8" s="3" customFormat="1" ht="30" customHeight="1" thickBot="1" x14ac:dyDescent="0.35">
      <c r="A34" s="25">
        <v>2</v>
      </c>
      <c r="B34" s="26" t="s">
        <v>686</v>
      </c>
      <c r="C34" s="27">
        <v>0.53611111111111109</v>
      </c>
      <c r="D34" s="28" t="s">
        <v>849</v>
      </c>
      <c r="E34" s="29" t="s">
        <v>1410</v>
      </c>
      <c r="F34" s="30" t="s">
        <v>845</v>
      </c>
      <c r="G34" s="28">
        <v>4</v>
      </c>
      <c r="H34" s="31">
        <v>82000</v>
      </c>
    </row>
    <row r="35" spans="1:8" ht="24.95" customHeight="1" x14ac:dyDescent="0.3">
      <c r="A35" s="122" t="s">
        <v>1426</v>
      </c>
      <c r="B35" s="123"/>
      <c r="C35" s="123"/>
      <c r="D35" s="123"/>
      <c r="E35" s="123"/>
      <c r="F35" s="123"/>
      <c r="G35" s="124"/>
      <c r="H35" s="33">
        <f>SUM(H33:H34)</f>
        <v>100100</v>
      </c>
    </row>
    <row r="36" spans="1:8" s="3" customFormat="1" ht="30" customHeight="1" x14ac:dyDescent="0.3">
      <c r="A36" s="14">
        <v>1</v>
      </c>
      <c r="B36" s="15" t="s">
        <v>834</v>
      </c>
      <c r="C36" s="16">
        <v>0.71527777777777779</v>
      </c>
      <c r="D36" s="17" t="s">
        <v>835</v>
      </c>
      <c r="E36" s="18" t="s">
        <v>836</v>
      </c>
      <c r="F36" s="19" t="s">
        <v>846</v>
      </c>
      <c r="G36" s="17">
        <v>2</v>
      </c>
      <c r="H36" s="20">
        <v>11700</v>
      </c>
    </row>
    <row r="37" spans="1:8" s="3" customFormat="1" ht="30" customHeight="1" x14ac:dyDescent="0.3">
      <c r="A37" s="14">
        <v>2</v>
      </c>
      <c r="B37" s="15" t="s">
        <v>837</v>
      </c>
      <c r="C37" s="16">
        <v>0.51388888888888895</v>
      </c>
      <c r="D37" s="17" t="s">
        <v>838</v>
      </c>
      <c r="E37" s="18" t="s">
        <v>1411</v>
      </c>
      <c r="F37" s="19" t="s">
        <v>847</v>
      </c>
      <c r="G37" s="17">
        <v>3</v>
      </c>
      <c r="H37" s="20">
        <v>59000</v>
      </c>
    </row>
    <row r="38" spans="1:8" s="3" customFormat="1" ht="30" customHeight="1" x14ac:dyDescent="0.3">
      <c r="A38" s="14">
        <v>3</v>
      </c>
      <c r="B38" s="15" t="s">
        <v>839</v>
      </c>
      <c r="C38" s="16">
        <v>0.52847222222222223</v>
      </c>
      <c r="D38" s="17" t="s">
        <v>840</v>
      </c>
      <c r="E38" s="18" t="s">
        <v>1412</v>
      </c>
      <c r="F38" s="19" t="s">
        <v>848</v>
      </c>
      <c r="G38" s="17">
        <v>6</v>
      </c>
      <c r="H38" s="20">
        <v>97000</v>
      </c>
    </row>
    <row r="39" spans="1:8" s="3" customFormat="1" ht="30" customHeight="1" thickBot="1" x14ac:dyDescent="0.35">
      <c r="A39" s="25">
        <v>4</v>
      </c>
      <c r="B39" s="26" t="s">
        <v>839</v>
      </c>
      <c r="C39" s="27">
        <v>0.53541666666666665</v>
      </c>
      <c r="D39" s="28" t="s">
        <v>841</v>
      </c>
      <c r="E39" s="29" t="s">
        <v>842</v>
      </c>
      <c r="F39" s="30" t="s">
        <v>940</v>
      </c>
      <c r="G39" s="28">
        <v>6</v>
      </c>
      <c r="H39" s="31">
        <v>22500</v>
      </c>
    </row>
    <row r="40" spans="1:8" ht="24.95" customHeight="1" x14ac:dyDescent="0.3">
      <c r="A40" s="122" t="s">
        <v>1427</v>
      </c>
      <c r="B40" s="123"/>
      <c r="C40" s="123"/>
      <c r="D40" s="123"/>
      <c r="E40" s="123"/>
      <c r="F40" s="123"/>
      <c r="G40" s="124"/>
      <c r="H40" s="33">
        <f>SUM(H36:H39)</f>
        <v>190200</v>
      </c>
    </row>
    <row r="41" spans="1:8" s="3" customFormat="1" ht="30" customHeight="1" x14ac:dyDescent="0.3">
      <c r="A41" s="14">
        <v>1</v>
      </c>
      <c r="B41" s="70" t="s">
        <v>900</v>
      </c>
      <c r="C41" s="16">
        <v>0.71527777777777779</v>
      </c>
      <c r="D41" s="17" t="s">
        <v>901</v>
      </c>
      <c r="E41" s="18" t="s">
        <v>1413</v>
      </c>
      <c r="F41" s="19" t="s">
        <v>941</v>
      </c>
      <c r="G41" s="17">
        <v>13</v>
      </c>
      <c r="H41" s="20">
        <v>33800</v>
      </c>
    </row>
    <row r="42" spans="1:8" s="3" customFormat="1" ht="30" customHeight="1" x14ac:dyDescent="0.3">
      <c r="A42" s="14">
        <v>2</v>
      </c>
      <c r="B42" s="70" t="s">
        <v>902</v>
      </c>
      <c r="C42" s="16">
        <v>0.70972222222222225</v>
      </c>
      <c r="D42" s="17" t="s">
        <v>903</v>
      </c>
      <c r="E42" s="18" t="s">
        <v>1414</v>
      </c>
      <c r="F42" s="19" t="s">
        <v>942</v>
      </c>
      <c r="G42" s="17">
        <v>6</v>
      </c>
      <c r="H42" s="20">
        <v>18300</v>
      </c>
    </row>
    <row r="43" spans="1:8" s="3" customFormat="1" ht="30" customHeight="1" thickBot="1" x14ac:dyDescent="0.35">
      <c r="A43" s="21">
        <v>3</v>
      </c>
      <c r="B43" s="71" t="s">
        <v>904</v>
      </c>
      <c r="C43" s="27">
        <v>0.54375000000000007</v>
      </c>
      <c r="D43" s="28" t="s">
        <v>905</v>
      </c>
      <c r="E43" s="29" t="s">
        <v>1415</v>
      </c>
      <c r="F43" s="30" t="s">
        <v>1000</v>
      </c>
      <c r="G43" s="28">
        <v>3</v>
      </c>
      <c r="H43" s="31">
        <v>54000</v>
      </c>
    </row>
    <row r="44" spans="1:8" ht="24.95" customHeight="1" x14ac:dyDescent="0.3">
      <c r="A44" s="122" t="s">
        <v>1428</v>
      </c>
      <c r="B44" s="123"/>
      <c r="C44" s="123"/>
      <c r="D44" s="123"/>
      <c r="E44" s="123"/>
      <c r="F44" s="123"/>
      <c r="G44" s="124"/>
      <c r="H44" s="33">
        <f>SUM(H41:H43)</f>
        <v>106100</v>
      </c>
    </row>
    <row r="45" spans="1:8" s="3" customFormat="1" ht="30" customHeight="1" x14ac:dyDescent="0.3">
      <c r="A45" s="14">
        <v>1</v>
      </c>
      <c r="B45" s="15" t="s">
        <v>992</v>
      </c>
      <c r="C45" s="16">
        <v>0.52361111111111114</v>
      </c>
      <c r="D45" s="17" t="s">
        <v>993</v>
      </c>
      <c r="E45" s="18" t="s">
        <v>1416</v>
      </c>
      <c r="F45" s="19" t="s">
        <v>1001</v>
      </c>
      <c r="G45" s="17">
        <v>4</v>
      </c>
      <c r="H45" s="20">
        <v>68500</v>
      </c>
    </row>
    <row r="46" spans="1:8" s="3" customFormat="1" ht="30" customHeight="1" x14ac:dyDescent="0.3">
      <c r="A46" s="14">
        <v>2</v>
      </c>
      <c r="B46" s="15" t="s">
        <v>992</v>
      </c>
      <c r="C46" s="16">
        <v>0.5395833333333333</v>
      </c>
      <c r="D46" s="17" t="s">
        <v>994</v>
      </c>
      <c r="E46" s="18" t="s">
        <v>1417</v>
      </c>
      <c r="F46" s="19" t="s">
        <v>1002</v>
      </c>
      <c r="G46" s="17">
        <v>4</v>
      </c>
      <c r="H46" s="20">
        <v>8000</v>
      </c>
    </row>
    <row r="47" spans="1:8" s="3" customFormat="1" ht="30" customHeight="1" x14ac:dyDescent="0.3">
      <c r="A47" s="21">
        <v>3</v>
      </c>
      <c r="B47" s="40" t="s">
        <v>995</v>
      </c>
      <c r="C47" s="41">
        <v>0.53819444444444442</v>
      </c>
      <c r="D47" s="23" t="s">
        <v>996</v>
      </c>
      <c r="E47" s="35" t="s">
        <v>1418</v>
      </c>
      <c r="F47" s="22" t="s">
        <v>1003</v>
      </c>
      <c r="G47" s="23">
        <v>3</v>
      </c>
      <c r="H47" s="24">
        <v>33000</v>
      </c>
    </row>
    <row r="48" spans="1:8" s="3" customFormat="1" ht="30" customHeight="1" x14ac:dyDescent="0.3">
      <c r="A48" s="21">
        <v>4</v>
      </c>
      <c r="B48" s="15" t="s">
        <v>970</v>
      </c>
      <c r="C48" s="16">
        <v>0.77361111111111114</v>
      </c>
      <c r="D48" s="17" t="s">
        <v>997</v>
      </c>
      <c r="E48" s="18" t="s">
        <v>1419</v>
      </c>
      <c r="F48" s="19" t="s">
        <v>1004</v>
      </c>
      <c r="G48" s="17">
        <v>3</v>
      </c>
      <c r="H48" s="20">
        <v>35500</v>
      </c>
    </row>
    <row r="49" spans="1:8" s="3" customFormat="1" ht="30" customHeight="1" thickBot="1" x14ac:dyDescent="0.35">
      <c r="A49" s="25">
        <v>5</v>
      </c>
      <c r="B49" s="26" t="s">
        <v>998</v>
      </c>
      <c r="C49" s="27">
        <v>0.54236111111111118</v>
      </c>
      <c r="D49" s="28" t="s">
        <v>999</v>
      </c>
      <c r="E49" s="29" t="s">
        <v>1420</v>
      </c>
      <c r="F49" s="30" t="s">
        <v>1005</v>
      </c>
      <c r="G49" s="28">
        <v>4</v>
      </c>
      <c r="H49" s="31">
        <v>86080</v>
      </c>
    </row>
    <row r="50" spans="1:8" ht="24.95" customHeight="1" x14ac:dyDescent="0.3">
      <c r="A50" s="122" t="s">
        <v>1119</v>
      </c>
      <c r="B50" s="123"/>
      <c r="C50" s="123"/>
      <c r="D50" s="123"/>
      <c r="E50" s="123"/>
      <c r="F50" s="123"/>
      <c r="G50" s="124"/>
      <c r="H50" s="33">
        <f>SUM(H45:H49)</f>
        <v>231080</v>
      </c>
    </row>
    <row r="51" spans="1:8" ht="30" customHeight="1" x14ac:dyDescent="0.3">
      <c r="A51" s="14">
        <v>1</v>
      </c>
      <c r="B51" s="40" t="s">
        <v>1135</v>
      </c>
      <c r="C51" s="57">
        <v>0.74583333333333324</v>
      </c>
      <c r="D51" s="23" t="s">
        <v>1223</v>
      </c>
      <c r="E51" s="18" t="s">
        <v>1421</v>
      </c>
      <c r="F51" s="22" t="s">
        <v>1236</v>
      </c>
      <c r="G51" s="23">
        <v>5</v>
      </c>
      <c r="H51" s="24">
        <v>42000</v>
      </c>
    </row>
    <row r="52" spans="1:8" ht="30" customHeight="1" x14ac:dyDescent="0.3">
      <c r="A52" s="14">
        <v>2</v>
      </c>
      <c r="B52" s="40" t="s">
        <v>1216</v>
      </c>
      <c r="C52" s="72">
        <v>0.5444444444444444</v>
      </c>
      <c r="D52" s="23" t="s">
        <v>1224</v>
      </c>
      <c r="E52" s="35" t="s">
        <v>1231</v>
      </c>
      <c r="F52" s="22" t="s">
        <v>1237</v>
      </c>
      <c r="G52" s="23">
        <v>5</v>
      </c>
      <c r="H52" s="24">
        <v>100000</v>
      </c>
    </row>
    <row r="53" spans="1:8" ht="30" customHeight="1" x14ac:dyDescent="0.3">
      <c r="A53" s="14">
        <v>3</v>
      </c>
      <c r="B53" s="40" t="s">
        <v>1217</v>
      </c>
      <c r="C53" s="72">
        <v>0.71180555555555547</v>
      </c>
      <c r="D53" s="23" t="s">
        <v>1225</v>
      </c>
      <c r="E53" s="35" t="s">
        <v>1232</v>
      </c>
      <c r="F53" s="22" t="s">
        <v>1238</v>
      </c>
      <c r="G53" s="23">
        <v>11</v>
      </c>
      <c r="H53" s="24">
        <v>115500</v>
      </c>
    </row>
    <row r="54" spans="1:8" ht="30" customHeight="1" x14ac:dyDescent="0.3">
      <c r="A54" s="14">
        <v>4</v>
      </c>
      <c r="B54" s="40" t="s">
        <v>1218</v>
      </c>
      <c r="C54" s="72">
        <v>0.53472222222222221</v>
      </c>
      <c r="D54" s="23" t="s">
        <v>1226</v>
      </c>
      <c r="E54" s="35" t="s">
        <v>1233</v>
      </c>
      <c r="F54" s="22" t="s">
        <v>1239</v>
      </c>
      <c r="G54" s="23">
        <v>4</v>
      </c>
      <c r="H54" s="24">
        <v>108000</v>
      </c>
    </row>
    <row r="55" spans="1:8" ht="30" customHeight="1" x14ac:dyDescent="0.3">
      <c r="A55" s="14">
        <v>5</v>
      </c>
      <c r="B55" s="40" t="s">
        <v>1219</v>
      </c>
      <c r="C55" s="72"/>
      <c r="D55" s="23" t="s">
        <v>1227</v>
      </c>
      <c r="E55" s="18" t="s">
        <v>836</v>
      </c>
      <c r="F55" s="22" t="s">
        <v>1240</v>
      </c>
      <c r="G55" s="23">
        <v>3</v>
      </c>
      <c r="H55" s="24">
        <v>18200</v>
      </c>
    </row>
    <row r="56" spans="1:8" ht="30" customHeight="1" x14ac:dyDescent="0.3">
      <c r="A56" s="14">
        <v>6</v>
      </c>
      <c r="B56" s="40" t="s">
        <v>1220</v>
      </c>
      <c r="C56" s="72">
        <v>0.64444444444444449</v>
      </c>
      <c r="D56" s="23" t="s">
        <v>1228</v>
      </c>
      <c r="E56" s="18" t="s">
        <v>1422</v>
      </c>
      <c r="F56" s="22" t="s">
        <v>1240</v>
      </c>
      <c r="G56" s="23">
        <v>3</v>
      </c>
      <c r="H56" s="24">
        <v>48000</v>
      </c>
    </row>
    <row r="57" spans="1:8" ht="30" customHeight="1" x14ac:dyDescent="0.3">
      <c r="A57" s="14">
        <v>7</v>
      </c>
      <c r="B57" s="40" t="s">
        <v>1221</v>
      </c>
      <c r="C57" s="72">
        <v>0.55277777777777781</v>
      </c>
      <c r="D57" s="23" t="s">
        <v>1229</v>
      </c>
      <c r="E57" s="35" t="s">
        <v>1234</v>
      </c>
      <c r="F57" s="22" t="s">
        <v>1241</v>
      </c>
      <c r="G57" s="23">
        <v>2</v>
      </c>
      <c r="H57" s="24">
        <v>11000</v>
      </c>
    </row>
    <row r="58" spans="1:8" ht="30" customHeight="1" thickBot="1" x14ac:dyDescent="0.35">
      <c r="A58" s="25">
        <v>8</v>
      </c>
      <c r="B58" s="26" t="s">
        <v>1222</v>
      </c>
      <c r="C58" s="58">
        <v>0.77430555555555547</v>
      </c>
      <c r="D58" s="28" t="s">
        <v>1230</v>
      </c>
      <c r="E58" s="29" t="s">
        <v>1235</v>
      </c>
      <c r="F58" s="22" t="s">
        <v>1242</v>
      </c>
      <c r="G58" s="28">
        <v>6</v>
      </c>
      <c r="H58" s="31">
        <v>40000</v>
      </c>
    </row>
    <row r="59" spans="1:8" ht="24.95" customHeight="1" x14ac:dyDescent="0.3">
      <c r="A59" s="122" t="s">
        <v>1429</v>
      </c>
      <c r="B59" s="123"/>
      <c r="C59" s="123"/>
      <c r="D59" s="123"/>
      <c r="E59" s="123"/>
      <c r="F59" s="123"/>
      <c r="G59" s="124"/>
      <c r="H59" s="33">
        <f>SUM(H51:H58)</f>
        <v>482700</v>
      </c>
    </row>
    <row r="60" spans="1:8" ht="39.950000000000003" customHeight="1" thickBot="1" x14ac:dyDescent="0.35">
      <c r="A60" s="133" t="s">
        <v>1677</v>
      </c>
      <c r="B60" s="133"/>
      <c r="C60" s="133"/>
      <c r="D60" s="133"/>
      <c r="E60" s="133"/>
      <c r="F60" s="133"/>
      <c r="G60" s="133"/>
      <c r="H60" s="133"/>
    </row>
    <row r="61" spans="1:8" ht="24.95" customHeight="1" x14ac:dyDescent="0.3">
      <c r="A61" s="122" t="s">
        <v>1430</v>
      </c>
      <c r="B61" s="123"/>
      <c r="C61" s="123"/>
      <c r="D61" s="123"/>
      <c r="E61" s="123"/>
      <c r="F61" s="123"/>
      <c r="G61" s="124"/>
      <c r="H61" s="33">
        <f>SUM(H60:H60)</f>
        <v>0</v>
      </c>
    </row>
    <row r="62" spans="1:8" ht="30" customHeight="1" x14ac:dyDescent="0.3">
      <c r="A62" s="59">
        <v>1</v>
      </c>
      <c r="B62" s="44" t="s">
        <v>1384</v>
      </c>
      <c r="C62" s="60">
        <v>0.51597222222222217</v>
      </c>
      <c r="D62" s="46" t="s">
        <v>1387</v>
      </c>
      <c r="E62" s="49" t="s">
        <v>1389</v>
      </c>
      <c r="F62" s="47" t="s">
        <v>1392</v>
      </c>
      <c r="G62" s="120">
        <v>7</v>
      </c>
      <c r="H62" s="62">
        <v>126000</v>
      </c>
    </row>
    <row r="63" spans="1:8" ht="30" customHeight="1" x14ac:dyDescent="0.3">
      <c r="A63" s="59">
        <v>2</v>
      </c>
      <c r="B63" s="44" t="s">
        <v>1385</v>
      </c>
      <c r="C63" s="60">
        <v>0.52708333333333335</v>
      </c>
      <c r="D63" s="46" t="s">
        <v>1388</v>
      </c>
      <c r="E63" s="18" t="s">
        <v>1391</v>
      </c>
      <c r="F63" s="47" t="s">
        <v>1393</v>
      </c>
      <c r="G63" s="120">
        <v>3</v>
      </c>
      <c r="H63" s="62">
        <v>45000</v>
      </c>
    </row>
    <row r="64" spans="1:8" ht="30" customHeight="1" thickBot="1" x14ac:dyDescent="0.35">
      <c r="A64" s="68">
        <v>3</v>
      </c>
      <c r="B64" s="63" t="s">
        <v>1386</v>
      </c>
      <c r="C64" s="64">
        <v>0.51041666666666663</v>
      </c>
      <c r="D64" s="65" t="s">
        <v>1476</v>
      </c>
      <c r="E64" s="69" t="s">
        <v>1390</v>
      </c>
      <c r="F64" s="66" t="s">
        <v>1394</v>
      </c>
      <c r="G64" s="121">
        <v>3</v>
      </c>
      <c r="H64" s="96">
        <v>34000</v>
      </c>
    </row>
    <row r="65" spans="1:8" ht="24.95" customHeight="1" x14ac:dyDescent="0.3">
      <c r="A65" s="122" t="s">
        <v>1431</v>
      </c>
      <c r="B65" s="123"/>
      <c r="C65" s="123"/>
      <c r="D65" s="123"/>
      <c r="E65" s="123"/>
      <c r="F65" s="123"/>
      <c r="G65" s="124"/>
      <c r="H65" s="97">
        <f>SUM(H62:H64)</f>
        <v>205000</v>
      </c>
    </row>
  </sheetData>
  <mergeCells count="14">
    <mergeCell ref="A61:G61"/>
    <mergeCell ref="A65:G65"/>
    <mergeCell ref="A4:H4"/>
    <mergeCell ref="A60:H60"/>
    <mergeCell ref="A5:G5"/>
    <mergeCell ref="A16:G16"/>
    <mergeCell ref="A22:G22"/>
    <mergeCell ref="A27:G27"/>
    <mergeCell ref="A32:G32"/>
    <mergeCell ref="A35:G35"/>
    <mergeCell ref="A40:G40"/>
    <mergeCell ref="A44:G44"/>
    <mergeCell ref="A50:G50"/>
    <mergeCell ref="A59:G59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전략기획팀</vt:lpstr>
      <vt:lpstr>경영관리팀</vt:lpstr>
      <vt:lpstr>수집팀</vt:lpstr>
      <vt:lpstr>보존관리팀</vt:lpstr>
      <vt:lpstr>디지털복원팀</vt:lpstr>
      <vt:lpstr>학예연구팀</vt:lpstr>
      <vt:lpstr>정보자원팀</vt:lpstr>
      <vt:lpstr>프로그램팀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user</cp:lastModifiedBy>
  <cp:lastPrinted>2019-03-14T01:39:40Z</cp:lastPrinted>
  <dcterms:created xsi:type="dcterms:W3CDTF">2014-09-12T06:13:49Z</dcterms:created>
  <dcterms:modified xsi:type="dcterms:W3CDTF">2025-01-14T06:32:12Z</dcterms:modified>
</cp:coreProperties>
</file>