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김홍윤\Desktop\회계\업무추진비\2021\사전정보공개\"/>
    </mc:Choice>
  </mc:AlternateContent>
  <bookViews>
    <workbookView xWindow="14400" yWindow="-15" windowWidth="14445" windowHeight="12675" tabRatio="904"/>
  </bookViews>
  <sheets>
    <sheet name="정책기획팀" sheetId="11" r:id="rId1"/>
    <sheet name="경영지원팀" sheetId="12" r:id="rId2"/>
    <sheet name="수집카탈로깅팀" sheetId="7" r:id="rId3"/>
    <sheet name="보존관리팀" sheetId="5" r:id="rId4"/>
    <sheet name="영상복원팀" sheetId="15" r:id="rId5"/>
    <sheet name="학예연구팀" sheetId="13" r:id="rId6"/>
    <sheet name="정보자원개발팀" sheetId="9" r:id="rId7"/>
    <sheet name="KOFA서비스팀" sheetId="4" r:id="rId8"/>
  </sheets>
  <definedNames>
    <definedName name="_xlnm._FilterDatabase" localSheetId="0" hidden="1">정책기획팀!$A$1:$I$4</definedName>
  </definedNames>
  <calcPr calcId="152511"/>
</workbook>
</file>

<file path=xl/calcChain.xml><?xml version="1.0" encoding="utf-8"?>
<calcChain xmlns="http://schemas.openxmlformats.org/spreadsheetml/2006/main">
  <c r="I103" i="9" l="1"/>
  <c r="I68" i="4" l="1"/>
  <c r="I121" i="13" l="1"/>
  <c r="I64" i="15" l="1"/>
  <c r="I69" i="5" l="1"/>
  <c r="I73" i="12" l="1"/>
  <c r="I77" i="11" l="1"/>
  <c r="I85" i="11"/>
  <c r="I66" i="4" l="1"/>
  <c r="I95" i="9" l="1"/>
  <c r="I113" i="13" l="1"/>
  <c r="I59" i="15" l="1"/>
  <c r="I56" i="5" l="1"/>
  <c r="I89" i="7" l="1"/>
  <c r="I66" i="12" l="1"/>
  <c r="I64" i="9" l="1"/>
  <c r="I46" i="9"/>
  <c r="I47" i="15"/>
  <c r="I48" i="5" l="1"/>
  <c r="I86" i="9" l="1"/>
  <c r="I99" i="13" l="1"/>
  <c r="I76" i="7" l="1"/>
  <c r="I68" i="11" l="1"/>
  <c r="I60" i="4" l="1"/>
  <c r="I60" i="12" l="1"/>
  <c r="I54" i="11" l="1"/>
  <c r="I54" i="4" l="1"/>
  <c r="I79" i="9" l="1"/>
  <c r="I88" i="13" l="1"/>
  <c r="I41" i="15" l="1"/>
  <c r="I41" i="5" l="1"/>
  <c r="I67" i="7" l="1"/>
  <c r="I54" i="12" l="1"/>
  <c r="I55" i="7" l="1"/>
  <c r="I34" i="5" l="1"/>
  <c r="I36" i="15" l="1"/>
  <c r="I51" i="12" l="1"/>
  <c r="I70" i="9" l="1"/>
  <c r="I48" i="4" l="1"/>
  <c r="I73" i="13" l="1"/>
  <c r="I49" i="11" l="1"/>
  <c r="I62" i="13" l="1"/>
  <c r="I43" i="4" l="1"/>
  <c r="I44" i="11" l="1"/>
  <c r="I49" i="7" l="1"/>
  <c r="I32" i="5" l="1"/>
  <c r="I46" i="12" l="1"/>
  <c r="I28" i="15" l="1"/>
  <c r="I56" i="9" l="1"/>
  <c r="I38" i="4" l="1"/>
  <c r="I45" i="13" l="1"/>
  <c r="I25" i="15" l="1"/>
  <c r="I29" i="5" l="1"/>
  <c r="I43" i="7" l="1"/>
  <c r="I40" i="12" l="1"/>
  <c r="I37" i="11" l="1"/>
  <c r="I32" i="12" l="1"/>
  <c r="I34" i="7" l="1"/>
  <c r="I23" i="5" l="1"/>
  <c r="I22" i="15" l="1"/>
  <c r="I32" i="13" l="1"/>
  <c r="I31" i="4" l="1"/>
  <c r="I30" i="11" l="1"/>
  <c r="I36" i="9" l="1"/>
  <c r="I26" i="13" l="1"/>
  <c r="I17" i="5" l="1"/>
  <c r="I29" i="12"/>
  <c r="I29" i="7" l="1"/>
  <c r="I26" i="4" l="1"/>
  <c r="I26" i="11" l="1"/>
  <c r="I21" i="4" l="1"/>
  <c r="I24" i="9" l="1"/>
  <c r="I15" i="13" l="1"/>
  <c r="I16" i="15" l="1"/>
  <c r="I13" i="5" l="1"/>
  <c r="I24" i="7"/>
  <c r="I20" i="12" l="1"/>
  <c r="I22" i="11" l="1"/>
  <c r="I15" i="7" l="1"/>
  <c r="I9" i="5" l="1"/>
  <c r="I11" i="15"/>
  <c r="I14" i="9" l="1"/>
  <c r="I13" i="12" l="1"/>
  <c r="I12" i="4" l="1"/>
  <c r="I15" i="11" l="1"/>
  <c r="I8" i="11" l="1"/>
  <c r="I8" i="12"/>
  <c r="I10" i="7"/>
  <c r="I6" i="15"/>
  <c r="I6" i="13"/>
  <c r="I11" i="9"/>
  <c r="I6" i="5" l="1"/>
  <c r="I7" i="4" l="1"/>
</calcChain>
</file>

<file path=xl/sharedStrings.xml><?xml version="1.0" encoding="utf-8"?>
<sst xmlns="http://schemas.openxmlformats.org/spreadsheetml/2006/main" count="2912" uniqueCount="1847">
  <si>
    <t>     </t>
    <phoneticPr fontId="3" type="noConversion"/>
  </si>
  <si>
    <t>연번</t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</si>
  <si>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</si>
  <si>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</si>
  <si>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</si>
  <si>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집행구분</t>
    <phoneticPr fontId="3" type="noConversion"/>
  </si>
  <si>
    <t>인원(명)</t>
    <phoneticPr fontId="3" type="noConversion"/>
  </si>
  <si>
    <t>집행금액(원)</t>
    <phoneticPr fontId="3" type="noConversion"/>
  </si>
  <si>
    <t>계</t>
    <phoneticPr fontId="1" type="noConversion"/>
  </si>
  <si>
    <t>계</t>
    <phoneticPr fontId="1" type="noConversion"/>
  </si>
  <si>
    <t>집행금액(원)</t>
    <phoneticPr fontId="3" type="noConversion"/>
  </si>
  <si>
    <t>인원(명)</t>
    <phoneticPr fontId="3" type="noConversion"/>
  </si>
  <si>
    <t>집행구분</t>
    <phoneticPr fontId="3" type="noConversion"/>
  </si>
  <si>
    <t>집행대상자</t>
    <phoneticPr fontId="3" type="noConversion"/>
  </si>
  <si>
    <t>사용처(장소)</t>
    <phoneticPr fontId="3" type="noConversion"/>
  </si>
  <si>
    <t>집행내역(목적)</t>
    <phoneticPr fontId="3" type="noConversion"/>
  </si>
  <si>
    <t>     </t>
    <phoneticPr fontId="3" type="noConversion"/>
  </si>
  <si>
    <t>법인카드</t>
    <phoneticPr fontId="3" type="noConversion"/>
  </si>
  <si>
    <t xml:space="preserve"> &lt; 2021년 정책기획팀 업무추진비 집행내역 &gt;</t>
    <phoneticPr fontId="3" type="noConversion"/>
  </si>
  <si>
    <t>2021.01.12</t>
    <phoneticPr fontId="3" type="noConversion"/>
  </si>
  <si>
    <t>2020년 보조금 정산 참석자 음료</t>
    <phoneticPr fontId="3" type="noConversion"/>
  </si>
  <si>
    <t>GS25
(02-3153-2345)</t>
    <phoneticPr fontId="3" type="noConversion"/>
  </si>
  <si>
    <t>2021.01.20</t>
    <phoneticPr fontId="3" type="noConversion"/>
  </si>
  <si>
    <t>경영지원팀 2021년 업무보고 회의 
 음료</t>
    <phoneticPr fontId="3" type="noConversion"/>
  </si>
  <si>
    <t>비안빈주식회사
(070-7551-5840)</t>
    <phoneticPr fontId="3" type="noConversion"/>
  </si>
  <si>
    <t>2021.01.21</t>
    <phoneticPr fontId="3" type="noConversion"/>
  </si>
  <si>
    <t>2020년 회계결산 자료준비 및 업무
 점검 석식</t>
    <phoneticPr fontId="3" type="noConversion"/>
  </si>
  <si>
    <t>응급실국물떡볶이
(02-6952-2119)</t>
    <phoneticPr fontId="3" type="noConversion"/>
  </si>
  <si>
    <t>2021.01.28</t>
    <phoneticPr fontId="3" type="noConversion"/>
  </si>
  <si>
    <t>2021년 부서 KPI 설정 및 성과지표 
 개발 회의</t>
    <phoneticPr fontId="3" type="noConversion"/>
  </si>
  <si>
    <t>곱창이야기
(02-3153-0826)</t>
    <phoneticPr fontId="3" type="noConversion"/>
  </si>
  <si>
    <t>법인카드</t>
    <phoneticPr fontId="3" type="noConversion"/>
  </si>
  <si>
    <t>삼덕회계법인 김OO 회계사등</t>
    <phoneticPr fontId="3" type="noConversion"/>
  </si>
  <si>
    <t>사무국장 김OO , 
경영지원팀 윤OO    등 2인</t>
    <phoneticPr fontId="3" type="noConversion"/>
  </si>
  <si>
    <t>경영지원팀 최OO  등</t>
    <phoneticPr fontId="3" type="noConversion"/>
  </si>
  <si>
    <t>2021.01.14</t>
    <phoneticPr fontId="3" type="noConversion"/>
  </si>
  <si>
    <t>조직문화 활성화를 위한 간담회</t>
    <phoneticPr fontId="3" type="noConversion"/>
  </si>
  <si>
    <t>조직문화 활성화를 위한 간담회</t>
    <phoneticPr fontId="3" type="noConversion"/>
  </si>
  <si>
    <t>2021.01.20</t>
    <phoneticPr fontId="3" type="noConversion"/>
  </si>
  <si>
    <t>코코이찌방야(상암MBC점)
(02-304-5514)</t>
    <phoneticPr fontId="3" type="noConversion"/>
  </si>
  <si>
    <t>법인카드</t>
    <phoneticPr fontId="3" type="noConversion"/>
  </si>
  <si>
    <t>법인카드</t>
    <phoneticPr fontId="3" type="noConversion"/>
  </si>
  <si>
    <t xml:space="preserve">정책기획팀 이OO 등 3인 </t>
    <phoneticPr fontId="3" type="noConversion"/>
  </si>
  <si>
    <t>정책기획팀 정OO</t>
    <phoneticPr fontId="3" type="noConversion"/>
  </si>
  <si>
    <t xml:space="preserve"> &lt; 2021년 수집팀 업무추진비 집행내역 &gt;</t>
    <phoneticPr fontId="9" type="noConversion"/>
  </si>
  <si>
    <t>2021.01.05</t>
    <phoneticPr fontId="3" type="noConversion"/>
  </si>
  <si>
    <t>2021년 수집카탈로깅팀 업무계획 수립 협의운영 경비</t>
    <phoneticPr fontId="3" type="noConversion"/>
  </si>
  <si>
    <t>마리웨일(상암SBA점)                              (02-303-3422)</t>
    <phoneticPr fontId="3" type="noConversion"/>
  </si>
  <si>
    <t>2021.01.08</t>
    <phoneticPr fontId="3" type="noConversion"/>
  </si>
  <si>
    <t>2021년 수집카탈로깅팀 업무분장 및 수집-카탈로깅 인수인계 체계 수립 협의</t>
    <phoneticPr fontId="3" type="noConversion"/>
  </si>
  <si>
    <t>2021.01.15</t>
    <phoneticPr fontId="3" type="noConversion"/>
  </si>
  <si>
    <t>2층 카탈로깅 창고 집기 및 자료이동 협의</t>
    <phoneticPr fontId="3" type="noConversion"/>
  </si>
  <si>
    <t>송추가마골인어반(상암점)
(02-371-0014)</t>
    <phoneticPr fontId="3" type="noConversion"/>
  </si>
  <si>
    <t>2021년 애니메이션 아카이빙 협의</t>
    <phoneticPr fontId="3" type="noConversion"/>
  </si>
  <si>
    <t>주식회사 명필름
(031-930-6540)</t>
    <phoneticPr fontId="3" type="noConversion"/>
  </si>
  <si>
    <t>일제강점기 사진자료 자문회의</t>
    <phoneticPr fontId="3" type="noConversion"/>
  </si>
  <si>
    <t>전통찻집 담소
(02-2132-8833)</t>
    <phoneticPr fontId="3" type="noConversion"/>
  </si>
  <si>
    <t>일제강점기 사진자료 자문회의 관련 석식</t>
    <phoneticPr fontId="3" type="noConversion"/>
  </si>
  <si>
    <t>기소야플러스(상암MBC)
(02-303-9026)</t>
    <phoneticPr fontId="3" type="noConversion"/>
  </si>
  <si>
    <t>법인카드</t>
    <phoneticPr fontId="3" type="noConversion"/>
  </si>
  <si>
    <t>법인카드</t>
    <phoneticPr fontId="3" type="noConversion"/>
  </si>
  <si>
    <t>수집팀 우OO 등 5인</t>
    <phoneticPr fontId="3" type="noConversion"/>
  </si>
  <si>
    <t>수집팀 김OO 등 9인</t>
    <phoneticPr fontId="3" type="noConversion"/>
  </si>
  <si>
    <t>수집카탈로깅팀 조OO, KOFA서비스팀 박OO 등 3인</t>
    <phoneticPr fontId="3" type="noConversion"/>
  </si>
  <si>
    <t>수집카탈로깅팀 황OO, 영상복원팀 조OO, 정보자원개발팀 유OO,
보존관리팀 권OO</t>
    <phoneticPr fontId="3" type="noConversion"/>
  </si>
  <si>
    <t>수집카탈로깅팀 김OO 등 2인, 학예연구팀 정OO</t>
    <phoneticPr fontId="3" type="noConversion"/>
  </si>
  <si>
    <t>수집카탈로깅팀 김OO경, 자문위원 김OO 등 2인</t>
    <phoneticPr fontId="3" type="noConversion"/>
  </si>
  <si>
    <t xml:space="preserve"> &lt; 2021년 경영지원팀 업무추진비 집행내역 &gt;</t>
    <phoneticPr fontId="10" type="noConversion"/>
  </si>
  <si>
    <t xml:space="preserve"> &lt; 2021년 영상복원팀 업무추진비 집행내역 &gt;</t>
    <phoneticPr fontId="12" type="noConversion"/>
  </si>
  <si>
    <t xml:space="preserve"> &lt; 2021년 보존관리팀 업무추진비 집행내역 &gt;</t>
    <phoneticPr fontId="1" type="noConversion"/>
  </si>
  <si>
    <t>제출 디시네마 검수적체 해소방안 
관련부서 협의 후 관련직원 오찬</t>
    <phoneticPr fontId="3" type="noConversion"/>
  </si>
  <si>
    <t>2021년 애니메이션 아카이빙 사업 
조율 관련부서 협의 후 관련직원 오찬</t>
    <phoneticPr fontId="3" type="noConversion"/>
  </si>
  <si>
    <t>법인카드</t>
    <phoneticPr fontId="3" type="noConversion"/>
  </si>
  <si>
    <t>수집팀 민OO, 
보존관리팀 황OO등 3인</t>
    <phoneticPr fontId="3" type="noConversion"/>
  </si>
  <si>
    <t>정보자원개발팀 유OO,
수집팀 민OO, 
보존관리팀 권OO 등 3인</t>
    <phoneticPr fontId="3" type="noConversion"/>
  </si>
  <si>
    <t>필름복사 중기추진계획 수립 관련 회의 후 중식</t>
    <phoneticPr fontId="3" type="noConversion"/>
  </si>
  <si>
    <t>심학골 가마솥</t>
    <phoneticPr fontId="3" type="noConversion"/>
  </si>
  <si>
    <t>필름복사 중기추진계획 수립 관련 회의 후 음료</t>
    <phoneticPr fontId="3" type="noConversion"/>
  </si>
  <si>
    <t>고든</t>
    <phoneticPr fontId="3" type="noConversion"/>
  </si>
  <si>
    <t>법인카드</t>
    <phoneticPr fontId="3" type="noConversion"/>
  </si>
  <si>
    <t>영상복원팀 김OO등 2인</t>
    <phoneticPr fontId="3" type="noConversion"/>
  </si>
  <si>
    <t xml:space="preserve"> &lt; 2021년 KOFA서비스팀 업무추진비 집행내역 &gt;</t>
    <phoneticPr fontId="1" type="noConversion"/>
  </si>
  <si>
    <t xml:space="preserve"> &lt; 2021년 정보자원개발팀 업무추진비 집행내역 &gt;</t>
    <phoneticPr fontId="9" type="noConversion"/>
  </si>
  <si>
    <t xml:space="preserve"> &lt; 2021년 학예연구팀 업무추진비 집행내역 &gt;</t>
    <phoneticPr fontId="12" type="noConversion"/>
  </si>
  <si>
    <t>2021.01.29</t>
    <phoneticPr fontId="3" type="noConversion"/>
  </si>
  <si>
    <t>KOFA컬렉션 기획 회의 관련 중식</t>
    <phoneticPr fontId="3" type="noConversion"/>
  </si>
  <si>
    <t>시골보쌈&amp;감자옹심이 상암점</t>
    <phoneticPr fontId="3" type="noConversion"/>
  </si>
  <si>
    <t>KOFA컬렉션 기획 회의 관련 음료</t>
    <phoneticPr fontId="3" type="noConversion"/>
  </si>
  <si>
    <t>연세대 석OO/학예연구팀 조OO</t>
    <phoneticPr fontId="3" type="noConversion"/>
  </si>
  <si>
    <t>2021 애니메이션 디지털 아카이빙 사업 협의 중식</t>
    <phoneticPr fontId="3" type="noConversion"/>
  </si>
  <si>
    <t>정보자원개발팀 조직문화개선 간담회</t>
    <phoneticPr fontId="3" type="noConversion"/>
  </si>
  <si>
    <t>2021 애니메이션 디지털 아카이빙 사업 협의(수집카탈로깅팀, 보존관리팀, 영상복원팀) 중식</t>
    <phoneticPr fontId="3" type="noConversion"/>
  </si>
  <si>
    <t>2021 KMDb 전문콘텐츠 운영 계획 회의 중식</t>
    <phoneticPr fontId="3" type="noConversion"/>
  </si>
  <si>
    <t>VFX공유플랫폼 ISP 수립을 위한 외부 전문가 미팅</t>
    <phoneticPr fontId="3" type="noConversion"/>
  </si>
  <si>
    <t>보헤미안박이추커피(상암점)
(02-372-6688)</t>
    <phoneticPr fontId="3" type="noConversion"/>
  </si>
  <si>
    <t>법인카드</t>
    <phoneticPr fontId="3" type="noConversion"/>
  </si>
  <si>
    <t>정보자원개발팀 이OO, 수집카탈로깅팀 민OO 등 2명</t>
    <phoneticPr fontId="3" type="noConversion"/>
  </si>
  <si>
    <t>정보자원개발팀 정OO 등 3명</t>
    <phoneticPr fontId="3" type="noConversion"/>
  </si>
  <si>
    <t>수집카탈로깅팀 황OO 등 2명, 영상복원팀 김OO</t>
    <phoneticPr fontId="3" type="noConversion"/>
  </si>
  <si>
    <t>정보자원개발팀 양OO</t>
    <phoneticPr fontId="3" type="noConversion"/>
  </si>
  <si>
    <t>정보자원개발팀 김OO 등 2명</t>
    <phoneticPr fontId="3" type="noConversion"/>
  </si>
  <si>
    <t>한국정보기술단 조OO 등 2명, 정보자원개발팀 이OO</t>
    <phoneticPr fontId="3" type="noConversion"/>
  </si>
  <si>
    <t>와일리 이OO</t>
    <phoneticPr fontId="3" type="noConversion"/>
  </si>
  <si>
    <t>2021.01.27</t>
    <phoneticPr fontId="3" type="noConversion"/>
  </si>
  <si>
    <t>복합공연 기획을 위한 간담회</t>
    <phoneticPr fontId="3" type="noConversion"/>
  </si>
  <si>
    <t>송추가마골인어반 상암점
(02-371-0014)</t>
    <phoneticPr fontId="3" type="noConversion"/>
  </si>
  <si>
    <t>법인카드</t>
    <phoneticPr fontId="3" type="noConversion"/>
  </si>
  <si>
    <t>정책기획팀 최OO등 3인</t>
    <phoneticPr fontId="3" type="noConversion"/>
  </si>
  <si>
    <t>부천영화제 모OO 프로그래머, 기린제작사 박OO 대표</t>
    <phoneticPr fontId="3" type="noConversion"/>
  </si>
  <si>
    <t>찾아가는영화관 수행평가 준비
업무 간담회</t>
    <phoneticPr fontId="3" type="noConversion"/>
  </si>
  <si>
    <t>공간 협의를 위한 간담회</t>
    <phoneticPr fontId="3" type="noConversion"/>
  </si>
  <si>
    <t>영화박물관 홍보 콘텐츠 업무 간담회</t>
    <phoneticPr fontId="3" type="noConversion"/>
  </si>
  <si>
    <t>감사 담당 박OO, 
KOFA서비스팀 
이OO 등 3인</t>
    <phoneticPr fontId="3" type="noConversion"/>
  </si>
  <si>
    <t>수집카탈로깅팀 심OO, KOFA서비스팀 
허OO 등 2인</t>
    <phoneticPr fontId="3" type="noConversion"/>
  </si>
  <si>
    <t>2021.01.13</t>
    <phoneticPr fontId="1" type="noConversion"/>
  </si>
  <si>
    <t>2021.01.15</t>
    <phoneticPr fontId="1" type="noConversion"/>
  </si>
  <si>
    <t>2021.01.29</t>
    <phoneticPr fontId="1" type="noConversion"/>
  </si>
  <si>
    <t>2021.02.01</t>
    <phoneticPr fontId="3" type="noConversion"/>
  </si>
  <si>
    <t>202.02.10</t>
    <phoneticPr fontId="3" type="noConversion"/>
  </si>
  <si>
    <t>2021.02.10</t>
    <phoneticPr fontId="3" type="noConversion"/>
  </si>
  <si>
    <t>2021.02.19</t>
    <phoneticPr fontId="3" type="noConversion"/>
  </si>
  <si>
    <t>2021.02.24</t>
    <phoneticPr fontId="3" type="noConversion"/>
  </si>
  <si>
    <t>기관지 용역업체 선정                          평가위원 간담회</t>
    <phoneticPr fontId="3" type="noConversion"/>
  </si>
  <si>
    <t>복합공연 공동주최 관련 간담회</t>
    <phoneticPr fontId="3" type="noConversion"/>
  </si>
  <si>
    <t>하노이의 아침            (02-363-8839)</t>
    <phoneticPr fontId="3" type="noConversion"/>
  </si>
  <si>
    <t xml:space="preserve">정책기획팀 이OO 등 3인 </t>
    <phoneticPr fontId="3" type="noConversion"/>
  </si>
  <si>
    <t xml:space="preserve">정책기획팀 최OO 등 3인 </t>
    <phoneticPr fontId="3" type="noConversion"/>
  </si>
  <si>
    <t>정책기획팀 정OO등 4인</t>
    <phoneticPr fontId="3" type="noConversion"/>
  </si>
  <si>
    <t>정책기획팀 최OO</t>
    <phoneticPr fontId="3" type="noConversion"/>
  </si>
  <si>
    <t>마포비축기지 이OO팀장</t>
    <phoneticPr fontId="3" type="noConversion"/>
  </si>
  <si>
    <t>박물관 수장고 구획 정리 간담</t>
    <phoneticPr fontId="3" type="noConversion"/>
  </si>
  <si>
    <t>홈페이지 운영 관련 업무 간담</t>
    <phoneticPr fontId="3" type="noConversion"/>
  </si>
  <si>
    <t>찾아가는영화관 사업계획 업무 간담</t>
    <phoneticPr fontId="3" type="noConversion"/>
  </si>
  <si>
    <t>영사실 운영 관련 업무 간담</t>
    <phoneticPr fontId="3" type="noConversion"/>
  </si>
  <si>
    <t>법인카드</t>
    <phoneticPr fontId="3" type="noConversion"/>
  </si>
  <si>
    <t>법인카드</t>
    <phoneticPr fontId="3" type="noConversion"/>
  </si>
  <si>
    <t>KOFA서비스팀 이OO, 
근로장학생 나OO  등 2인</t>
    <phoneticPr fontId="3" type="noConversion"/>
  </si>
  <si>
    <t>KOFA서비스팀 남OO 등 4인</t>
    <phoneticPr fontId="3" type="noConversion"/>
  </si>
  <si>
    <t>정보자원개발팀 정OO, KOFA서비스 이OO 등 3인</t>
    <phoneticPr fontId="3" type="noConversion"/>
  </si>
  <si>
    <t>영화진흥위원회 이OO 등 2인, KOFA서비스팀 남OO 등 5인</t>
    <phoneticPr fontId="3" type="noConversion"/>
  </si>
  <si>
    <t>KOFA서비스팀 허OO 등 3인</t>
    <phoneticPr fontId="3" type="noConversion"/>
  </si>
  <si>
    <t>2021.02.23</t>
    <phoneticPr fontId="3" type="noConversion"/>
  </si>
  <si>
    <t>파주보존센터 소송 진행사항 협의</t>
    <phoneticPr fontId="3" type="noConversion"/>
  </si>
  <si>
    <t>기소야플러스
(303-9026)</t>
    <phoneticPr fontId="3" type="noConversion"/>
  </si>
  <si>
    <t>파주보존센터 소송 진행사항 협의 음료</t>
    <phoneticPr fontId="3" type="noConversion"/>
  </si>
  <si>
    <t>커피베르비에
(010-4376-2730)</t>
    <phoneticPr fontId="3" type="noConversion"/>
  </si>
  <si>
    <t>2021.02.24</t>
    <phoneticPr fontId="3" type="noConversion"/>
  </si>
  <si>
    <t>경영실적보고서 재무예산 부분 작성
 협의</t>
    <phoneticPr fontId="3" type="noConversion"/>
  </si>
  <si>
    <t>뚜띠쿠치나
(02-302-0242)</t>
    <phoneticPr fontId="3" type="noConversion"/>
  </si>
  <si>
    <t>경영실적보고서 재무예산 부분 작성
 협의 음료</t>
    <phoneticPr fontId="3" type="noConversion"/>
  </si>
  <si>
    <t>마리웨일
(303-3422)</t>
    <phoneticPr fontId="3" type="noConversion"/>
  </si>
  <si>
    <t>법인카드</t>
    <phoneticPr fontId="3" type="noConversion"/>
  </si>
  <si>
    <t xml:space="preserve">경영지원팀 윤OO  등 </t>
    <phoneticPr fontId="3" type="noConversion"/>
  </si>
  <si>
    <t>경영지원팀 임OO파트장 등 2인</t>
    <phoneticPr fontId="3" type="noConversion"/>
  </si>
  <si>
    <t>경영지원팀 임OO파트장 등 2인</t>
    <phoneticPr fontId="3" type="noConversion"/>
  </si>
  <si>
    <t>경영지원팀 최OO, 
정책기획팀 이OO 등 2인</t>
    <phoneticPr fontId="3" type="noConversion"/>
  </si>
  <si>
    <t>정보자원개발팀 / 정책기획팀 업무간담회</t>
    <phoneticPr fontId="3" type="noConversion"/>
  </si>
  <si>
    <t>애니메이션 디지털 아카이빙 사업 업무 협의 및 간담회</t>
    <phoneticPr fontId="3" type="noConversion"/>
  </si>
  <si>
    <t>아이크래프트 박OO 등 2명</t>
    <phoneticPr fontId="3" type="noConversion"/>
  </si>
  <si>
    <t>음향복원 작업방향 설정 회의 중식</t>
    <phoneticPr fontId="3" type="noConversion"/>
  </si>
  <si>
    <t>색재현 작업 방향 논의 중식</t>
    <phoneticPr fontId="3" type="noConversion"/>
  </si>
  <si>
    <t>디지털화 대상작 편집 작업 회의 중식</t>
    <phoneticPr fontId="3" type="noConversion"/>
  </si>
  <si>
    <t>디지털화 대상 필름보수 일정 협의 중식</t>
    <phoneticPr fontId="3" type="noConversion"/>
  </si>
  <si>
    <t>법인카드</t>
    <phoneticPr fontId="3" type="noConversion"/>
  </si>
  <si>
    <t>2021.02.03</t>
    <phoneticPr fontId="3" type="noConversion"/>
  </si>
  <si>
    <t>2021.02.19</t>
    <phoneticPr fontId="3" type="noConversion"/>
  </si>
  <si>
    <t>2021.02.23</t>
    <phoneticPr fontId="3" type="noConversion"/>
  </si>
  <si>
    <t>2021.02.26</t>
    <phoneticPr fontId="3" type="noConversion"/>
  </si>
  <si>
    <t>제출 디시네마 검수 효율성 제고 논의 후
관련직원 오찬</t>
    <phoneticPr fontId="3" type="noConversion"/>
  </si>
  <si>
    <t>2021년 부서 KPI 설정 관련 논의 후 
참여직원 오찬</t>
    <phoneticPr fontId="3" type="noConversion"/>
  </si>
  <si>
    <t>영상복원팀 박OO, 
보존관리팀 장OO등 3인</t>
    <phoneticPr fontId="3" type="noConversion"/>
  </si>
  <si>
    <t>2021.02.18</t>
    <phoneticPr fontId="3" type="noConversion"/>
  </si>
  <si>
    <t>동영상 전송 시스템 구축 관련 업무협의 중식</t>
    <phoneticPr fontId="3" type="noConversion"/>
  </si>
  <si>
    <t>더차이                             (02-303-0838)</t>
    <phoneticPr fontId="3" type="noConversion"/>
  </si>
  <si>
    <t>2021.02.22</t>
    <phoneticPr fontId="3" type="noConversion"/>
  </si>
  <si>
    <t>제출자료 검수적체 해소 업무협의 석식</t>
    <phoneticPr fontId="3" type="noConversion"/>
  </si>
  <si>
    <t>부추곱창(상암점)
(02-303-6659)</t>
    <phoneticPr fontId="3" type="noConversion"/>
  </si>
  <si>
    <t>2021.02.25</t>
    <phoneticPr fontId="3" type="noConversion"/>
  </si>
  <si>
    <t>필름 관련 교육 및 필름 수집 방법 협의</t>
    <phoneticPr fontId="3" type="noConversion"/>
  </si>
  <si>
    <t>폴바셋(MBC몰 파크점)
(02-376-8525)</t>
    <phoneticPr fontId="3" type="noConversion"/>
  </si>
  <si>
    <t>제출자료 검수적체 행정처리 진행사항 파악 업무협의 중식</t>
    <phoneticPr fontId="3" type="noConversion"/>
  </si>
  <si>
    <t>케이앤피플 서OO 이사</t>
    <phoneticPr fontId="3" type="noConversion"/>
  </si>
  <si>
    <t>보존관리팀 황OO 등 2인, 오션씨앤시 최OO환</t>
    <phoneticPr fontId="3" type="noConversion"/>
  </si>
  <si>
    <t>보존관리팀 성OO, 수집카탈로깅팀 김OO 등 4인</t>
    <phoneticPr fontId="3" type="noConversion"/>
  </si>
  <si>
    <t>2월 집행내역 없음</t>
    <phoneticPr fontId="1" type="noConversion"/>
  </si>
  <si>
    <t>정보자원개발팀 이OO, 정책기획팀 이OO 등 2명</t>
    <phoneticPr fontId="3" type="noConversion"/>
  </si>
  <si>
    <t>2021.03.03</t>
    <phoneticPr fontId="3" type="noConversion"/>
  </si>
  <si>
    <t>2021.03.04</t>
    <phoneticPr fontId="3" type="noConversion"/>
  </si>
  <si>
    <t>2021.03.10</t>
    <phoneticPr fontId="3" type="noConversion"/>
  </si>
  <si>
    <t>복합공연 공동주최 관련 업무협의</t>
    <phoneticPr fontId="3" type="noConversion"/>
  </si>
  <si>
    <t>2021.03.18</t>
    <phoneticPr fontId="3" type="noConversion"/>
  </si>
  <si>
    <t>2021.03.23</t>
    <phoneticPr fontId="3" type="noConversion"/>
  </si>
  <si>
    <t>법인카드</t>
    <phoneticPr fontId="3" type="noConversion"/>
  </si>
  <si>
    <t>법인카드</t>
    <phoneticPr fontId="3" type="noConversion"/>
  </si>
  <si>
    <t>법인카드</t>
    <phoneticPr fontId="3" type="noConversion"/>
  </si>
  <si>
    <t>법인카드</t>
    <phoneticPr fontId="3" type="noConversion"/>
  </si>
  <si>
    <t>마포비축기지 이OO팀장</t>
    <phoneticPr fontId="3" type="noConversion"/>
  </si>
  <si>
    <t>정책기획팀 이OO등 4인</t>
    <phoneticPr fontId="3" type="noConversion"/>
  </si>
  <si>
    <t>정보자원개발팀 이OO 등 3인</t>
    <phoneticPr fontId="3" type="noConversion"/>
  </si>
  <si>
    <t>학예연구팀 안OO등 2인</t>
    <phoneticPr fontId="3" type="noConversion"/>
  </si>
  <si>
    <t>정책기획팀 정OO등 2인</t>
    <phoneticPr fontId="3" type="noConversion"/>
  </si>
  <si>
    <t>2021.03.16</t>
    <phoneticPr fontId="3" type="noConversion"/>
  </si>
  <si>
    <t>2020년 경영실적보고서 최종 점검회의</t>
    <phoneticPr fontId="3" type="noConversion"/>
  </si>
  <si>
    <t>파리바게트
(02-302-6550)</t>
    <phoneticPr fontId="3" type="noConversion"/>
  </si>
  <si>
    <t>경영지원팀 현안문제 논의</t>
    <phoneticPr fontId="3" type="noConversion"/>
  </si>
  <si>
    <t>매드포갈릭
(02-3151-0533)</t>
    <phoneticPr fontId="3" type="noConversion"/>
  </si>
  <si>
    <t>2021.03.26</t>
    <phoneticPr fontId="3" type="noConversion"/>
  </si>
  <si>
    <t>타기관 평가시스템 조사를 위한 협의</t>
    <phoneticPr fontId="3" type="noConversion"/>
  </si>
  <si>
    <t>마리웨일
(02-303-3422)</t>
    <phoneticPr fontId="3" type="noConversion"/>
  </si>
  <si>
    <t>2021.03.29</t>
    <phoneticPr fontId="3" type="noConversion"/>
  </si>
  <si>
    <t>조직문화개선을 위한 부서간 협의</t>
    <phoneticPr fontId="3" type="noConversion"/>
  </si>
  <si>
    <t>새벽돼지
(02-303-1955)</t>
    <phoneticPr fontId="3" type="noConversion"/>
  </si>
  <si>
    <t>2021.03.31</t>
    <phoneticPr fontId="3" type="noConversion"/>
  </si>
  <si>
    <t>2021년 노사상견례 및 1차 노사협의회 
진행 오찬</t>
    <phoneticPr fontId="3" type="noConversion"/>
  </si>
  <si>
    <t>개미집
(02-3152-0418)</t>
    <phoneticPr fontId="3" type="noConversion"/>
  </si>
  <si>
    <t>2021.03.31</t>
    <phoneticPr fontId="3" type="noConversion"/>
  </si>
  <si>
    <t>2021년 노사상견례 및 1차 노사협의회 
진행 음료</t>
    <phoneticPr fontId="3" type="noConversion"/>
  </si>
  <si>
    <t>법인카드</t>
    <phoneticPr fontId="3" type="noConversion"/>
  </si>
  <si>
    <t>법인카드</t>
    <phoneticPr fontId="3" type="noConversion"/>
  </si>
  <si>
    <t>법인카드</t>
    <phoneticPr fontId="3" type="noConversion"/>
  </si>
  <si>
    <t>경영지원팀 최OO, 
정책기획팀 정OO</t>
    <phoneticPr fontId="3" type="noConversion"/>
  </si>
  <si>
    <t>사무국장 김OO, 
경영지원팀 
노OO등 2인</t>
    <phoneticPr fontId="3" type="noConversion"/>
  </si>
  <si>
    <t>저작권보호원 차OO등 
2인, 경영지원팀 윤OO</t>
    <phoneticPr fontId="3" type="noConversion"/>
  </si>
  <si>
    <t>수집팀 황OO, 영상자원개발팀 양OO, 경영지원팀 윤OO</t>
    <phoneticPr fontId="3" type="noConversion"/>
  </si>
  <si>
    <t>노조 사무국장 황OO 등 
2인, 경영지원팀 윤OO</t>
    <phoneticPr fontId="3" type="noConversion"/>
  </si>
  <si>
    <t>노조지부장 홍OO 등 4인, 
사무국장 김OO, 
경영지원팀 윤OO</t>
    <phoneticPr fontId="3" type="noConversion"/>
  </si>
  <si>
    <t>2021.03.05</t>
    <phoneticPr fontId="3" type="noConversion"/>
  </si>
  <si>
    <t xml:space="preserve">이화여대 영화 동아리 누에 자료 수집 관련 협의 </t>
    <phoneticPr fontId="3" type="noConversion"/>
  </si>
  <si>
    <t>서울 메이드 스페이스
(02-2222-3782)</t>
    <phoneticPr fontId="3" type="noConversion"/>
  </si>
  <si>
    <t>2021.03.10</t>
    <phoneticPr fontId="3" type="noConversion"/>
  </si>
  <si>
    <t>영상자료 발굴 수집 등 기관 주요사업 언론홍보 협의</t>
    <phoneticPr fontId="3" type="noConversion"/>
  </si>
  <si>
    <t>보헤미안박이추 커피(상암점)
(02-372-6688)</t>
    <phoneticPr fontId="3" type="noConversion"/>
  </si>
  <si>
    <t>2021.03.12</t>
    <phoneticPr fontId="3" type="noConversion"/>
  </si>
  <si>
    <t>우리원 교육 행사 관련 사전 협의</t>
    <phoneticPr fontId="3" type="noConversion"/>
  </si>
  <si>
    <t>우드앤브릭 KTT점
(02-730-9663)</t>
    <phoneticPr fontId="3" type="noConversion"/>
  </si>
  <si>
    <t>우수 독립애니메이션 보상수집 관련 업무협의 중식</t>
    <phoneticPr fontId="3" type="noConversion"/>
  </si>
  <si>
    <t>고씨네(상암디엠씨점)
(02-304-6767)</t>
    <phoneticPr fontId="3" type="noConversion"/>
  </si>
  <si>
    <t>2021.03.18</t>
    <phoneticPr fontId="3" type="noConversion"/>
  </si>
  <si>
    <t>부산국제영화제 소장 영상 및 사진자료 기증 수집을 위한 업무협의 석식</t>
    <phoneticPr fontId="3" type="noConversion"/>
  </si>
  <si>
    <t>2021.03.22</t>
    <phoneticPr fontId="3" type="noConversion"/>
  </si>
  <si>
    <t>박광수 감독 기증 관련 협의</t>
    <phoneticPr fontId="3" type="noConversion"/>
  </si>
  <si>
    <t>폴바셋(MBC몰 파크점)
(02-376-8525)</t>
    <phoneticPr fontId="3" type="noConversion"/>
  </si>
  <si>
    <t>2021.03.30</t>
    <phoneticPr fontId="3" type="noConversion"/>
  </si>
  <si>
    <t>2021년 애니메이션 아카이빙 사업 관련 협의 중식</t>
    <phoneticPr fontId="3" type="noConversion"/>
  </si>
  <si>
    <t>고씨네(상암디엠씨점)
(02-304-6767)</t>
    <phoneticPr fontId="3" type="noConversion"/>
  </si>
  <si>
    <t>2021.03.31</t>
    <phoneticPr fontId="3" type="noConversion"/>
  </si>
  <si>
    <t>해외수집 조사 관련 자문</t>
    <phoneticPr fontId="3" type="noConversion"/>
  </si>
  <si>
    <t>법인카드</t>
    <phoneticPr fontId="3" type="noConversion"/>
  </si>
  <si>
    <t>법인카드</t>
    <phoneticPr fontId="3" type="noConversion"/>
  </si>
  <si>
    <t>수집카탈로깅팀 우OO, 오션씨앤씨 정OO</t>
    <phoneticPr fontId="3" type="noConversion"/>
  </si>
  <si>
    <t>이화여대 영화동아리 누에 회장 이OO 등 5인, 수집카탈로깅 팀 김OO</t>
    <phoneticPr fontId="3" type="noConversion"/>
  </si>
  <si>
    <t>정책기획팀 최OO, 중앙일보 이OO 기자</t>
    <phoneticPr fontId="3" type="noConversion"/>
  </si>
  <si>
    <t>대한민국역사박물관 김OO, 정보자원개발팀 김OO, 수집카탈로깅팀 황OO등 2인</t>
    <phoneticPr fontId="3" type="noConversion"/>
  </si>
  <si>
    <t>수집카탈로깅팀 황OO, 올인텍아이엔티 전OO</t>
    <phoneticPr fontId="3" type="noConversion"/>
  </si>
  <si>
    <t>보존관리팀 권OO, 수집카탈로깅팀 이OO, 부산국제영화제 박OO 프로그래머</t>
    <phoneticPr fontId="3" type="noConversion"/>
  </si>
  <si>
    <t>박OO 감독, 수집카탈로깅팀 이OO</t>
    <phoneticPr fontId="3" type="noConversion"/>
  </si>
  <si>
    <t>정보자원개발팀 유OO, 우전미디어 신OO</t>
    <phoneticPr fontId="3" type="noConversion"/>
  </si>
  <si>
    <t>외부연구자 석OO, 수집카탈로깅팀 이OO</t>
    <phoneticPr fontId="3" type="noConversion"/>
  </si>
  <si>
    <t>부산국제영화제 소장자료 수집 관련 
관계직원 협의 후 석찬</t>
    <phoneticPr fontId="3" type="noConversion"/>
  </si>
  <si>
    <t>보존관리팀 적체 제출 디지털시네마 
검수현황 업무점검 후 관련직원 오찬</t>
    <phoneticPr fontId="3" type="noConversion"/>
  </si>
  <si>
    <t>이태리부대찌개(상암점)
(03-303-0802)</t>
    <phoneticPr fontId="3" type="noConversion"/>
  </si>
  <si>
    <t>보존관리팀 적체 제출 디지털시네마 
검수현황 업무점검 후 관련직원 음료</t>
    <phoneticPr fontId="3" type="noConversion"/>
  </si>
  <si>
    <t>법인카드</t>
    <phoneticPr fontId="3" type="noConversion"/>
  </si>
  <si>
    <t>보존관리팀 이OO 등 3인</t>
    <phoneticPr fontId="3" type="noConversion"/>
  </si>
  <si>
    <t>부산국제영화제 
프로그래머 박OO,
수집팀 민OO 등 2인</t>
    <phoneticPr fontId="3" type="noConversion"/>
  </si>
  <si>
    <t>보존관리팀 황OO 등 3인</t>
    <phoneticPr fontId="3" type="noConversion"/>
  </si>
  <si>
    <t>보존관리팀 황OO등 3인</t>
    <phoneticPr fontId="3" type="noConversion"/>
  </si>
  <si>
    <t>필름디지털화 자문시사 중식</t>
    <phoneticPr fontId="3" type="noConversion"/>
  </si>
  <si>
    <t>필름디지털화 자문시사 음료</t>
    <phoneticPr fontId="3" type="noConversion"/>
  </si>
  <si>
    <t>필름 디지털화장비 유지보수 기술평가회의 중식</t>
    <phoneticPr fontId="3" type="noConversion"/>
  </si>
  <si>
    <t>국민전통갈비</t>
    <phoneticPr fontId="3" type="noConversion"/>
  </si>
  <si>
    <t>디지털영사기 광계측기 테스트 관련 업무협의 음료</t>
    <phoneticPr fontId="3" type="noConversion"/>
  </si>
  <si>
    <t>법인카드</t>
    <phoneticPr fontId="3" type="noConversion"/>
  </si>
  <si>
    <t>2021.03.12</t>
    <phoneticPr fontId="3" type="noConversion"/>
  </si>
  <si>
    <t>2021.03.18</t>
    <phoneticPr fontId="3" type="noConversion"/>
  </si>
  <si>
    <t>2021.03.25</t>
    <phoneticPr fontId="3" type="noConversion"/>
  </si>
  <si>
    <t>영상복원팀 김OO등 2인</t>
    <phoneticPr fontId="3" type="noConversion"/>
  </si>
  <si>
    <t>영상복원팀 박OO 등 3인</t>
    <phoneticPr fontId="3" type="noConversion"/>
  </si>
  <si>
    <t>보존관리팀 이OO 등 2인, 영상복원팀 손OO</t>
    <phoneticPr fontId="3" type="noConversion"/>
  </si>
  <si>
    <t>영상복원팀 남OO 등 3인</t>
    <phoneticPr fontId="3" type="noConversion"/>
  </si>
  <si>
    <t>영상복원팀 모OO 등 2인</t>
    <phoneticPr fontId="3" type="noConversion"/>
  </si>
  <si>
    <t>소원씨아카이빙 최OO 연구자, 영상복원팀 김OO 등 2인</t>
    <phoneticPr fontId="3" type="noConversion"/>
  </si>
  <si>
    <t>정보자원개발팀 유OO, 보존관리팀 장OO, 영상복원팀 남OO</t>
    <phoneticPr fontId="3" type="noConversion"/>
  </si>
  <si>
    <t>2021.03.03</t>
    <phoneticPr fontId="3" type="noConversion"/>
  </si>
  <si>
    <t>2021.03.03</t>
    <phoneticPr fontId="3" type="noConversion"/>
  </si>
  <si>
    <t>&lt;21세기 한국영화&gt; 후속 도서 발간을 위한 기획 회의 관련 음료</t>
    <phoneticPr fontId="3" type="noConversion"/>
  </si>
  <si>
    <t>2021.03.09</t>
    <phoneticPr fontId="3" type="noConversion"/>
  </si>
  <si>
    <t>KOFA 컬렉션 기획 회의 관련 석식</t>
    <phoneticPr fontId="3" type="noConversion"/>
  </si>
  <si>
    <t>&lt;둥글고 둥글게&gt; 내부 시사회 관련 중식</t>
    <phoneticPr fontId="3" type="noConversion"/>
  </si>
  <si>
    <t>2021.03.18</t>
    <phoneticPr fontId="3" type="noConversion"/>
  </si>
  <si>
    <t>블루레이 컬렉션 기획 회의 관련 중식</t>
    <phoneticPr fontId="3" type="noConversion"/>
  </si>
  <si>
    <t>2021.03.19</t>
    <phoneticPr fontId="3" type="noConversion"/>
  </si>
  <si>
    <t>유튜브 고전영화채널 기획 회의 관련 음료</t>
    <phoneticPr fontId="3" type="noConversion"/>
  </si>
  <si>
    <t>연세대 석OO/학예연구팀 조OO</t>
    <phoneticPr fontId="3" type="noConversion"/>
  </si>
  <si>
    <t>연세대 석OO/학예연구팀 이OO</t>
    <phoneticPr fontId="3" type="noConversion"/>
  </si>
  <si>
    <t>정보자원개발팀 김OO/학예연구팀 이OO</t>
    <phoneticPr fontId="3" type="noConversion"/>
  </si>
  <si>
    <t>경북대학교 금OO</t>
    <phoneticPr fontId="3" type="noConversion"/>
  </si>
  <si>
    <t>영상복원팀 신OO, 오OO/학예연구팀 조OO</t>
    <phoneticPr fontId="3" type="noConversion"/>
  </si>
  <si>
    <t>영상복원팀 김OO/학예연구팀 조OO</t>
    <phoneticPr fontId="3" type="noConversion"/>
  </si>
  <si>
    <t>KMDb 고도화 관련 업무 간담</t>
    <phoneticPr fontId="3" type="noConversion"/>
  </si>
  <si>
    <t>유튜브 브랜딩 TFT 업무협의 및 간담회</t>
    <phoneticPr fontId="3" type="noConversion"/>
  </si>
  <si>
    <t>아키비스트의 마음(교육) 1회 준비 회의</t>
    <phoneticPr fontId="3" type="noConversion"/>
  </si>
  <si>
    <t>아키비스트의 마음(교육) 1회 진행 스태프 현장 석식</t>
    <phoneticPr fontId="3" type="noConversion"/>
  </si>
  <si>
    <t>아키비스트의 마음(교육) 1회 진행 생수</t>
    <phoneticPr fontId="3" type="noConversion"/>
  </si>
  <si>
    <t>아키비스트의 마음(교육) 2회 진행 스태프 현장 석식</t>
    <phoneticPr fontId="3" type="noConversion"/>
  </si>
  <si>
    <t>아키비스트의 마음(교육) 2회 진행 음료</t>
    <phoneticPr fontId="3" type="noConversion"/>
  </si>
  <si>
    <t>법인카드</t>
    <phoneticPr fontId="3" type="noConversion"/>
  </si>
  <si>
    <t>정보자원개발팀 김세연, 수집카탈로깅팀 황민진</t>
    <phoneticPr fontId="3" type="noConversion"/>
  </si>
  <si>
    <t>법인카드</t>
    <phoneticPr fontId="3" type="noConversion"/>
  </si>
  <si>
    <t>정보자원개발팀 정OO</t>
    <phoneticPr fontId="3" type="noConversion"/>
  </si>
  <si>
    <t>정보자원개발팀 양OO, 학예연구팀 박OO, KOFA서비스팀 오OO</t>
    <phoneticPr fontId="3" type="noConversion"/>
  </si>
  <si>
    <t>정보자원개발팀 김OO 등 6명</t>
    <phoneticPr fontId="3" type="noConversion"/>
  </si>
  <si>
    <t>아이크래프트 박OO등 2명</t>
    <phoneticPr fontId="3" type="noConversion"/>
  </si>
  <si>
    <t>정보자원개발팀 김OO 등 3명</t>
    <phoneticPr fontId="3" type="noConversion"/>
  </si>
  <si>
    <t>정보자원개발팀 김OO 등 5명</t>
    <phoneticPr fontId="3" type="noConversion"/>
  </si>
  <si>
    <t>찾아가는영화관 업무 간담</t>
    <phoneticPr fontId="3" type="noConversion"/>
  </si>
  <si>
    <t>신입 직원 교육</t>
    <phoneticPr fontId="3" type="noConversion"/>
  </si>
  <si>
    <t>도서관 열람 활용 자료 관련 업무 협의</t>
    <phoneticPr fontId="3" type="noConversion"/>
  </si>
  <si>
    <t>찾아가는영화관 출장 일정 협의</t>
    <phoneticPr fontId="3" type="noConversion"/>
  </si>
  <si>
    <t>찾아가는영화관 LED 도입 논의</t>
    <phoneticPr fontId="3" type="noConversion"/>
  </si>
  <si>
    <t>공간활용프로그램 구상안 논의</t>
    <phoneticPr fontId="3" type="noConversion"/>
  </si>
  <si>
    <t>찾아가는영화관 관계 기관 업무 협의 관련 간담</t>
    <phoneticPr fontId="3" type="noConversion"/>
  </si>
  <si>
    <t>지역미디어라이브러리 업무 간담</t>
    <phoneticPr fontId="3" type="noConversion"/>
  </si>
  <si>
    <t>법인카드</t>
    <phoneticPr fontId="3" type="noConversion"/>
  </si>
  <si>
    <t>원장님, KOFA서비스팀 박OO 등 2인</t>
    <phoneticPr fontId="3" type="noConversion"/>
  </si>
  <si>
    <t>정책기획팀 이OO 등 2인, 정보자원개발팀 이OO</t>
    <phoneticPr fontId="3" type="noConversion"/>
  </si>
  <si>
    <t>수집카탈로깅팀 민OO, 정보자원개발팀 유OO</t>
    <phoneticPr fontId="3" type="noConversion"/>
  </si>
  <si>
    <t>KOFA서비스팀 박OO 등 3인</t>
    <phoneticPr fontId="3" type="noConversion"/>
  </si>
  <si>
    <t>KOFA서비스팀 이OO 등 4인</t>
    <phoneticPr fontId="3" type="noConversion"/>
  </si>
  <si>
    <t>KOFA서비스팀 허OO 등 8인</t>
    <phoneticPr fontId="3" type="noConversion"/>
  </si>
  <si>
    <t>사무국장 김OO, 감사담당 박OO, KOFA서비스팀 이OO 등 4인</t>
    <phoneticPr fontId="3" type="noConversion"/>
  </si>
  <si>
    <t>2021.04.06</t>
  </si>
  <si>
    <t>수집담당 워크샵</t>
  </si>
  <si>
    <t>파란만잔(상암점)
(전화번호 없음)</t>
  </si>
  <si>
    <t>2021.04.14</t>
  </si>
  <si>
    <t>카탈로깅 업무 분장 및 교육</t>
  </si>
  <si>
    <t>뚜띠쿠치나(상암점)
(02-302-0242)</t>
  </si>
  <si>
    <t>2021.04.20</t>
  </si>
  <si>
    <t>2021년 애니메이션 아카이빙 사업 향후 진행사항 논의 중식</t>
  </si>
  <si>
    <t>주람
(010-9292-2515)</t>
  </si>
  <si>
    <t>2021.04.22</t>
  </si>
  <si>
    <t>VFX 제작과정과 수집 및 보존에 관한 자문</t>
  </si>
  <si>
    <t>법인카드</t>
  </si>
  <si>
    <t>수집카탈로깅팀 김OO 등 2인</t>
    <phoneticPr fontId="3" type="noConversion"/>
  </si>
  <si>
    <t>카탈로깅 담당 인턴 한OO, 수집카탈로깅팀 강OO 등 2인</t>
    <phoneticPr fontId="3" type="noConversion"/>
  </si>
  <si>
    <t>수집카탈로깅팀 이OO, 보존관리팀 권OO 등 2인</t>
    <phoneticPr fontId="3" type="noConversion"/>
  </si>
  <si>
    <t>덱스터 스튜디오 정OO 제작본부장 등 2인, 외대 정OO 교수, 수집카탈로깅팀 김OO</t>
    <phoneticPr fontId="3" type="noConversion"/>
  </si>
  <si>
    <t xml:space="preserve">3관 미사용 물품 관리 방안 협의 </t>
  </si>
  <si>
    <t>매드포갈릭 상암점
02-3151-0533</t>
  </si>
  <si>
    <t>찾아가는영화관 차량 운전 교육 일정 협의</t>
  </si>
  <si>
    <t>KOFA 민원 심의위원회</t>
  </si>
  <si>
    <t>대민시설 공통 업무 협의</t>
  </si>
  <si>
    <t>KOFA서비스팀 정OO등 2인</t>
    <phoneticPr fontId="3" type="noConversion"/>
  </si>
  <si>
    <t>KOFA서비스팀 김OO, 경영지원팀 노OO, 정보자원개발팀 양OO</t>
    <phoneticPr fontId="1" type="noConversion"/>
  </si>
  <si>
    <t>KOFA서비스팀 남OO 등 5인</t>
    <phoneticPr fontId="1" type="noConversion"/>
  </si>
  <si>
    <t>사무국장 김OO, 수집카탈로깅팀 민OO, 법무법인 한결 윤OO, KOFA서비스팀 이OO 등 2인</t>
    <phoneticPr fontId="1" type="noConversion"/>
  </si>
  <si>
    <t>2021.04.02</t>
  </si>
  <si>
    <t>기관지 협업 관련 업무협의</t>
  </si>
  <si>
    <t>조직문화 활성화를 위한 간담회</t>
  </si>
  <si>
    <t>2021.04.13</t>
  </si>
  <si>
    <t>컨텐츠랩 비보 오OO PD 등 2인</t>
    <phoneticPr fontId="3" type="noConversion"/>
  </si>
  <si>
    <t>정책기획팀 이OO등 2인</t>
    <phoneticPr fontId="3" type="noConversion"/>
  </si>
  <si>
    <t>수집자료 공간활용 방안 마련을 위한 
업무협의</t>
  </si>
  <si>
    <t>뚜띠쿠치나
(02-302-0242)</t>
  </si>
  <si>
    <t>2021년 경영공시 데이터 점검 및 자료 
작성</t>
  </si>
  <si>
    <t>여우애김밥
(02-3152-0672)</t>
  </si>
  <si>
    <t>2021.04.08</t>
  </si>
  <si>
    <t>2021년 통합공시 자료입력을 위한 
모니터링 회의</t>
  </si>
  <si>
    <t>우가갈비탕
(02-372-3728)</t>
  </si>
  <si>
    <t>2021년 통합공시 자료입력을 위한  
모니터링 회의 음료</t>
  </si>
  <si>
    <t>커피베르비에
(010-4376-2730)</t>
  </si>
  <si>
    <t>2020년 경영평가 사전질의서 작성 회의</t>
  </si>
  <si>
    <t>맥도널드
(070-7209-1604)</t>
  </si>
  <si>
    <t>2021.04.21</t>
  </si>
  <si>
    <t>파주보존센터 시설점검 및 업무협의</t>
  </si>
  <si>
    <t>한끼두끼
(031-946-1333)</t>
  </si>
  <si>
    <t>파주보존센터 시설운영 관련 회의</t>
  </si>
  <si>
    <t>더블에잇
(070-4256-8296)</t>
  </si>
  <si>
    <t>2021.04.23</t>
  </si>
  <si>
    <t>전산유지보수 계약업무 협의</t>
  </si>
  <si>
    <t>킹콩부대찌개
(02-372-2009)</t>
  </si>
  <si>
    <t>수집팀 이OO차장,
경영지원팀 강OO</t>
    <phoneticPr fontId="10" type="noConversion"/>
  </si>
  <si>
    <t>경영지원팀 최OO</t>
    <phoneticPr fontId="10" type="noConversion"/>
  </si>
  <si>
    <t>경영지원팀 강OO등 3인</t>
    <phoneticPr fontId="10" type="noConversion"/>
  </si>
  <si>
    <t>경영지원팀 강OO 등 3인</t>
    <phoneticPr fontId="10" type="noConversion"/>
  </si>
  <si>
    <t>경영지원팀 최OO등 2인</t>
    <phoneticPr fontId="10" type="noConversion"/>
  </si>
  <si>
    <t>경영지원팀 임OO파트장 
등 3인</t>
    <phoneticPr fontId="10" type="noConversion"/>
  </si>
  <si>
    <t>경영지원팀 임OO파트장 
등 6인</t>
    <phoneticPr fontId="10" type="noConversion"/>
  </si>
  <si>
    <t>영화필름 보수업무 관련 일정점검 후 
관련직원 오찬</t>
  </si>
  <si>
    <t>궁차돌해물짱뽕
(031-943-6776)</t>
  </si>
  <si>
    <t>디지털시네마 아카이빙 관련
이슈 논의 후 관련직원 오찬</t>
  </si>
  <si>
    <t>옛날집
(031-919-5999)</t>
  </si>
  <si>
    <t>2021년 애니메이션 아카이빙 사업 
추진 관련 회의 음료</t>
  </si>
  <si>
    <t>행복커피
(02-308-7984)</t>
  </si>
  <si>
    <t>보존관리팀 이OO등 3인</t>
    <phoneticPr fontId="1" type="noConversion"/>
  </si>
  <si>
    <t>보존관리팀 권OO등 3인</t>
    <phoneticPr fontId="1" type="noConversion"/>
  </si>
  <si>
    <t>4월 집행내역 없음</t>
    <phoneticPr fontId="1" type="noConversion"/>
  </si>
  <si>
    <t>2021.04.01</t>
  </si>
  <si>
    <t>KOFA 컬렉션 사업 진행을 위한 유관팀 간 업무회의 관련 중식</t>
  </si>
  <si>
    <t>KOFA 컬렉션 사업 진행을 위한 유관팀 간 업무회의 관련 음료</t>
  </si>
  <si>
    <t>KOFA 컬렉션 기획 회의 관련 음료</t>
  </si>
  <si>
    <t>2021.04.07</t>
  </si>
  <si>
    <t>1950년 이전 기록영상' 컬렉션 기획 회의 관련 중식</t>
  </si>
  <si>
    <t>1950년 이전 기록영상' 컬렉션 기획 회의 관련 음료</t>
  </si>
  <si>
    <t>큐레이팅봇 구축 협의 관련 중식</t>
  </si>
  <si>
    <t>KOFA 컬렉션 기획 회의 관련 중식</t>
  </si>
  <si>
    <t>일제시기 영화사 연구 관련 회의 중식</t>
  </si>
  <si>
    <t>김기영 컬렉션 기획 회의 관련 음료</t>
  </si>
  <si>
    <t>구술사 기획 회의 관련 음료</t>
  </si>
  <si>
    <t>정보자원개발팀 김OO</t>
    <phoneticPr fontId="3" type="noConversion"/>
  </si>
  <si>
    <t>수집카탈로깅팀 강OO, 한OO/학예연구팀 이OO, 권OO</t>
    <phoneticPr fontId="12" type="noConversion"/>
  </si>
  <si>
    <t>학예연구팀 권OO</t>
    <phoneticPr fontId="12" type="noConversion"/>
  </si>
  <si>
    <t>연세대 석OO/ 학예연구팀 조OO</t>
    <phoneticPr fontId="12" type="noConversion"/>
  </si>
  <si>
    <t>연세대 석OO/ 학예연구팀 조OO</t>
    <phoneticPr fontId="12" type="noConversion"/>
  </si>
  <si>
    <t>국립국악원 신OO 연구원</t>
    <phoneticPr fontId="12" type="noConversion"/>
  </si>
  <si>
    <t>학예연구팀 권OO</t>
    <phoneticPr fontId="12" type="noConversion"/>
  </si>
  <si>
    <t>토론토대학 김OO</t>
    <phoneticPr fontId="12" type="noConversion"/>
  </si>
  <si>
    <t>경북대 금OO</t>
    <phoneticPr fontId="12" type="noConversion"/>
  </si>
  <si>
    <t>영화사연구자 공OO, 박OO</t>
    <phoneticPr fontId="12" type="noConversion"/>
  </si>
  <si>
    <t>교육 '아키비스트의 마음' 출연자 및 스태프 석식</t>
  </si>
  <si>
    <t>퀴즈노스 상암MBC점
(02-307-0626)</t>
  </si>
  <si>
    <t>교육 '아키비스트의 마음' 출연자 및 스태프 음료(생수)</t>
  </si>
  <si>
    <t>GS25상암DMC점
(02-3153-2345)</t>
  </si>
  <si>
    <t>ISP 사업 관련 제안사 미팅</t>
  </si>
  <si>
    <t>브리오슈도레 상암
(02-302-0580)</t>
  </si>
  <si>
    <t>애니메이션 디지털 아카이빙 사업 담당 PD 업무 인수인계 및 석식</t>
  </si>
  <si>
    <t>류차이나
(02-307-5077)</t>
  </si>
  <si>
    <t>정보자원개발팀 조직 개선 간담회</t>
  </si>
  <si>
    <t>기관 전산인프라 운영 업무 협의</t>
  </si>
  <si>
    <t>폴바셋MBC몰 파크점
(02-376-8525)</t>
  </si>
  <si>
    <t>교육 '아키비스트의 마음' 출연자 및 스태프 음료</t>
  </si>
  <si>
    <t>마리웨일 상암SBA점
(02-303-3422)</t>
  </si>
  <si>
    <t>경영평가 비계량실사 평반 간담회 및 중식</t>
  </si>
  <si>
    <t>주식회사서룡
(02-6393-0558)</t>
  </si>
  <si>
    <t>유튜브 콘텐츠 브레인 스토밍</t>
  </si>
  <si>
    <t>정보자원개발팀 김OO  등 2인</t>
    <phoneticPr fontId="9" type="noConversion"/>
  </si>
  <si>
    <t>정보자원개발팀 김OO  등 5인</t>
    <phoneticPr fontId="9" type="noConversion"/>
  </si>
  <si>
    <t xml:space="preserve">와일리 이OO </t>
    <phoneticPr fontId="9" type="noConversion"/>
  </si>
  <si>
    <t>아이크래프트 박OO , 정보자원개발팀 이OO 등 2명</t>
    <phoneticPr fontId="9" type="noConversion"/>
  </si>
  <si>
    <t>정보자원개발팀 이OO  등 3명</t>
    <phoneticPr fontId="9" type="noConversion"/>
  </si>
  <si>
    <t xml:space="preserve">정보자원개발팀 정OO </t>
    <phoneticPr fontId="9" type="noConversion"/>
  </si>
  <si>
    <t>정보자원개발팀 김OO  등 3명</t>
    <phoneticPr fontId="9" type="noConversion"/>
  </si>
  <si>
    <t>정보자원개발팀 김OO  등 5인</t>
    <phoneticPr fontId="9" type="noConversion"/>
  </si>
  <si>
    <t xml:space="preserve">수집카탈로깅팀 민OO , 영상복원팀 조OO , KOFA서비스팀 이OO </t>
    <phoneticPr fontId="9" type="noConversion"/>
  </si>
  <si>
    <t>사용일</t>
    <phoneticPr fontId="3" type="noConversion"/>
  </si>
  <si>
    <t>사용시간</t>
    <phoneticPr fontId="3" type="noConversion"/>
  </si>
  <si>
    <t>2021.05.14</t>
    <phoneticPr fontId="3" type="noConversion"/>
  </si>
  <si>
    <t>2021.05.14</t>
    <phoneticPr fontId="3" type="noConversion"/>
  </si>
  <si>
    <t>13:47</t>
    <phoneticPr fontId="3" type="noConversion"/>
  </si>
  <si>
    <t>문체부 대상 기관 설명 간담회</t>
    <phoneticPr fontId="3" type="noConversion"/>
  </si>
  <si>
    <t>마리웨일 상암SBA점(서울) 02-303-3422</t>
    <phoneticPr fontId="3" type="noConversion"/>
  </si>
  <si>
    <t>14:46</t>
    <phoneticPr fontId="3" type="noConversion"/>
  </si>
  <si>
    <t>브리오슈도레 상암MBC몰점(서울) 02-302-0580</t>
    <phoneticPr fontId="3" type="noConversion"/>
  </si>
  <si>
    <t>2021.05.25</t>
    <phoneticPr fontId="3" type="noConversion"/>
  </si>
  <si>
    <t>14:34</t>
    <phoneticPr fontId="3" type="noConversion"/>
  </si>
  <si>
    <t>전직원 워크숍 부서 토론회</t>
    <phoneticPr fontId="3" type="noConversion"/>
  </si>
  <si>
    <t>베란다(서울) 02-6393-5553</t>
    <phoneticPr fontId="3" type="noConversion"/>
  </si>
  <si>
    <t>문체부 정OO 사무관 등 5인</t>
    <phoneticPr fontId="3" type="noConversion"/>
  </si>
  <si>
    <t>정책기획팀 정OO등 3인</t>
    <phoneticPr fontId="3" type="noConversion"/>
  </si>
  <si>
    <t>사용시간</t>
    <phoneticPr fontId="10" type="noConversion"/>
  </si>
  <si>
    <t>사용시간</t>
    <phoneticPr fontId="9" type="noConversion"/>
  </si>
  <si>
    <t>사용시간</t>
    <phoneticPr fontId="1" type="noConversion"/>
  </si>
  <si>
    <t>사용일</t>
    <phoneticPr fontId="3" type="noConversion"/>
  </si>
  <si>
    <t>사용시간</t>
    <phoneticPr fontId="12" type="noConversion"/>
  </si>
  <si>
    <t>사용일</t>
    <phoneticPr fontId="3" type="noConversion"/>
  </si>
  <si>
    <t>사용시간</t>
    <phoneticPr fontId="12" type="noConversion"/>
  </si>
  <si>
    <t>사용시간</t>
    <phoneticPr fontId="9" type="noConversion"/>
  </si>
  <si>
    <t>2021.01.15</t>
    <phoneticPr fontId="9" type="noConversion"/>
  </si>
  <si>
    <t>사용시간</t>
    <phoneticPr fontId="1" type="noConversion"/>
  </si>
  <si>
    <t>2021.02.01</t>
    <phoneticPr fontId="1" type="noConversion"/>
  </si>
  <si>
    <t>2021.02.04</t>
    <phoneticPr fontId="1" type="noConversion"/>
  </si>
  <si>
    <t>2021.02.05</t>
    <phoneticPr fontId="1" type="noConversion"/>
  </si>
  <si>
    <t>2021.02.17</t>
    <phoneticPr fontId="1" type="noConversion"/>
  </si>
  <si>
    <t>2021.03.02</t>
    <phoneticPr fontId="1" type="noConversion"/>
  </si>
  <si>
    <t>2021.03.04</t>
    <phoneticPr fontId="1" type="noConversion"/>
  </si>
  <si>
    <t>2021.03.05</t>
    <phoneticPr fontId="1" type="noConversion"/>
  </si>
  <si>
    <t>2021.03.11</t>
    <phoneticPr fontId="1" type="noConversion"/>
  </si>
  <si>
    <t>2021.03.12</t>
    <phoneticPr fontId="1" type="noConversion"/>
  </si>
  <si>
    <t>2021.03.24</t>
    <phoneticPr fontId="1" type="noConversion"/>
  </si>
  <si>
    <t>2021.03.25</t>
    <phoneticPr fontId="1" type="noConversion"/>
  </si>
  <si>
    <t>2021.04.01</t>
    <phoneticPr fontId="1" type="noConversion"/>
  </si>
  <si>
    <t>2021.04.12</t>
    <phoneticPr fontId="1" type="noConversion"/>
  </si>
  <si>
    <t>2021.04.19</t>
    <phoneticPr fontId="1" type="noConversion"/>
  </si>
  <si>
    <t>2021.04.23</t>
    <phoneticPr fontId="1" type="noConversion"/>
  </si>
  <si>
    <t>2021.01.20</t>
    <phoneticPr fontId="9" type="noConversion"/>
  </si>
  <si>
    <t>2021.01.25</t>
    <phoneticPr fontId="9" type="noConversion"/>
  </si>
  <si>
    <t>2021.01.26</t>
    <phoneticPr fontId="9" type="noConversion"/>
  </si>
  <si>
    <t>2021.01.27</t>
    <phoneticPr fontId="9" type="noConversion"/>
  </si>
  <si>
    <t>2021.01.29</t>
    <phoneticPr fontId="9" type="noConversion"/>
  </si>
  <si>
    <t>2021.02.05</t>
    <phoneticPr fontId="9" type="noConversion"/>
  </si>
  <si>
    <t>2021.02.19</t>
    <phoneticPr fontId="9" type="noConversion"/>
  </si>
  <si>
    <t>2021.05.10</t>
    <phoneticPr fontId="3" type="noConversion"/>
  </si>
  <si>
    <t>KPI 작성 관련 협의</t>
    <phoneticPr fontId="3" type="noConversion"/>
  </si>
  <si>
    <t>2021.05.17</t>
    <phoneticPr fontId="3" type="noConversion"/>
  </si>
  <si>
    <t>보존복원연구실-영상도서관 운영 협의</t>
    <phoneticPr fontId="3" type="noConversion"/>
  </si>
  <si>
    <t>2021.05.18</t>
    <phoneticPr fontId="3" type="noConversion"/>
  </si>
  <si>
    <t>시설 사용 관련 협의</t>
    <phoneticPr fontId="3" type="noConversion"/>
  </si>
  <si>
    <t>2021.05.25</t>
    <phoneticPr fontId="3" type="noConversion"/>
  </si>
  <si>
    <t>전직원 워크샵 오찬</t>
    <phoneticPr fontId="3" type="noConversion"/>
  </si>
  <si>
    <t>베란다(서울)
02-6393-5553</t>
    <phoneticPr fontId="3" type="noConversion"/>
  </si>
  <si>
    <t>카페루버월(파주)
070-7795-9025</t>
    <phoneticPr fontId="3" type="noConversion"/>
  </si>
  <si>
    <t>월성맨션(서울)
070-5172-7090</t>
    <phoneticPr fontId="3" type="noConversion"/>
  </si>
  <si>
    <t>파파존스 수색점(서울)
105-10-74617</t>
    <phoneticPr fontId="3" type="noConversion"/>
  </si>
  <si>
    <t>KOFA서비스팀 이OO 등 4인</t>
    <phoneticPr fontId="1" type="noConversion"/>
  </si>
  <si>
    <t>KOFA서비스팀 이OO 등 3인</t>
    <phoneticPr fontId="3" type="noConversion"/>
  </si>
  <si>
    <t>보존관리팀 서OO인 등 3인</t>
    <phoneticPr fontId="1" type="noConversion"/>
  </si>
  <si>
    <t>정보자원개발팀 양OO, KOFA서비스팀 허OO</t>
    <phoneticPr fontId="3" type="noConversion"/>
  </si>
  <si>
    <t>2021.03.05</t>
    <phoneticPr fontId="9" type="noConversion"/>
  </si>
  <si>
    <t>2021.05.04</t>
    <phoneticPr fontId="3" type="noConversion"/>
  </si>
  <si>
    <t>기관 전산 인프라 운영 협의</t>
    <phoneticPr fontId="3" type="noConversion"/>
  </si>
  <si>
    <t>개미집(서울)
02-3152-0418</t>
    <phoneticPr fontId="3" type="noConversion"/>
  </si>
  <si>
    <t>2021.05.06</t>
    <phoneticPr fontId="3" type="noConversion"/>
  </si>
  <si>
    <t>애니메이션 아카이빙 업무 협의</t>
    <phoneticPr fontId="3" type="noConversion"/>
  </si>
  <si>
    <t>내원(서울)
02-309-0905</t>
    <phoneticPr fontId="3" type="noConversion"/>
  </si>
  <si>
    <t>2021.05.07</t>
    <phoneticPr fontId="3" type="noConversion"/>
  </si>
  <si>
    <t>정보자원개발팀 조직문화 개선 간담회</t>
    <phoneticPr fontId="3" type="noConversion"/>
  </si>
  <si>
    <t>폴바셋 MBC몰파크점(서울)
02-376-8525</t>
    <phoneticPr fontId="3" type="noConversion"/>
  </si>
  <si>
    <t>영화진흥위원회 업무 미팅 다과 구입</t>
    <phoneticPr fontId="3" type="noConversion"/>
  </si>
  <si>
    <t>뚜레쥬르 상암(서울)
02-2132-8011</t>
    <phoneticPr fontId="3" type="noConversion"/>
  </si>
  <si>
    <t>경영지원팀 업무협의 및 간담회</t>
    <phoneticPr fontId="3" type="noConversion"/>
  </si>
  <si>
    <t>완차이면가(서울)
02-3152-5675</t>
    <phoneticPr fontId="3" type="noConversion"/>
  </si>
  <si>
    <t>사무국장, 신입직원 간담회 및 오찬</t>
    <phoneticPr fontId="3" type="noConversion"/>
  </si>
  <si>
    <t>모야(서울)
02-307-1819</t>
    <phoneticPr fontId="3" type="noConversion"/>
  </si>
  <si>
    <t>2021.05.26</t>
    <phoneticPr fontId="3" type="noConversion"/>
  </si>
  <si>
    <t>09:36</t>
    <phoneticPr fontId="3" type="noConversion"/>
  </si>
  <si>
    <t>정보보안감사 진행 다과</t>
    <phoneticPr fontId="3" type="noConversion"/>
  </si>
  <si>
    <t>09:39</t>
    <phoneticPr fontId="3" type="noConversion"/>
  </si>
  <si>
    <t>GS25상암DMC점(서울)
02-3153-2345</t>
    <phoneticPr fontId="3" type="noConversion"/>
  </si>
  <si>
    <t>교육 진행을 위한 스탭 석식 구입</t>
    <phoneticPr fontId="3" type="noConversion"/>
  </si>
  <si>
    <t>2021.04.13</t>
    <phoneticPr fontId="9" type="noConversion"/>
  </si>
  <si>
    <t>교육프로그램 참여자 다과</t>
    <phoneticPr fontId="9" type="noConversion"/>
  </si>
  <si>
    <t>정보자원개발팀 김OO, 교육프로그램강사 김OO</t>
    <phoneticPr fontId="9" type="noConversion"/>
  </si>
  <si>
    <t>2021.05.11</t>
    <phoneticPr fontId="3" type="noConversion"/>
  </si>
  <si>
    <t>발굴 영상 관련 콘텐츠 기획 회의 관련 중식</t>
    <phoneticPr fontId="3" type="noConversion"/>
  </si>
  <si>
    <t>2021.05.12</t>
    <phoneticPr fontId="3" type="noConversion"/>
  </si>
  <si>
    <t>2021년 도서 발간 사업 기획 회의 관련 음료</t>
    <phoneticPr fontId="3" type="noConversion"/>
  </si>
  <si>
    <t>마리웨일 상암SBA점
(서울)02-303-3422</t>
    <phoneticPr fontId="3" type="noConversion"/>
  </si>
  <si>
    <t>2021.05.13</t>
    <phoneticPr fontId="3" type="noConversion"/>
  </si>
  <si>
    <t>큐레이팅봇 기획회의 관련 음료</t>
    <phoneticPr fontId="3" type="noConversion"/>
  </si>
  <si>
    <t>GS25 상암DMC점(서울) 02-3153-2345</t>
    <phoneticPr fontId="3" type="noConversion"/>
  </si>
  <si>
    <t>2021.05.18</t>
    <phoneticPr fontId="3" type="noConversion"/>
  </si>
  <si>
    <t>빅데이터 ISP 관련 실무 회의 중식</t>
    <phoneticPr fontId="3" type="noConversion"/>
  </si>
  <si>
    <t>개미집(서울)
02-3152-0418</t>
    <phoneticPr fontId="3" type="noConversion"/>
  </si>
  <si>
    <t>2021.05.18</t>
    <phoneticPr fontId="3" type="noConversion"/>
  </si>
  <si>
    <t>유튜브 콘텐츠 제작 진행 관련 음료</t>
    <phoneticPr fontId="3" type="noConversion"/>
  </si>
  <si>
    <t>2021.05.06</t>
    <phoneticPr fontId="3" type="noConversion"/>
  </si>
  <si>
    <t>필름스캐너 이전 설치 작업 중식</t>
    <phoneticPr fontId="3" type="noConversion"/>
  </si>
  <si>
    <t>2021.05.06</t>
    <phoneticPr fontId="3" type="noConversion"/>
  </si>
  <si>
    <t>필름스캐너 이전 설치 작업 음료</t>
    <phoneticPr fontId="3" type="noConversion"/>
  </si>
  <si>
    <t>고든</t>
    <phoneticPr fontId="3" type="noConversion"/>
  </si>
  <si>
    <t>2021.05.07</t>
    <phoneticPr fontId="3" type="noConversion"/>
  </si>
  <si>
    <t>색보정실 전기 공사 작업 중식</t>
    <phoneticPr fontId="3" type="noConversion"/>
  </si>
  <si>
    <t>한가득식당</t>
    <phoneticPr fontId="3" type="noConversion"/>
  </si>
  <si>
    <t>2021.05.20</t>
    <phoneticPr fontId="3" type="noConversion"/>
  </si>
  <si>
    <t>디지털복원 데이터 전달 및 업무 협의</t>
    <phoneticPr fontId="3" type="noConversion"/>
  </si>
  <si>
    <t>한옥집김치찜</t>
    <phoneticPr fontId="3" type="noConversion"/>
  </si>
  <si>
    <t>신한과학㈜ 유OO 차장, 영상복원팀 남OO</t>
    <phoneticPr fontId="3" type="noConversion"/>
  </si>
  <si>
    <t>SM브로텍 장OO상무, 영상복원팀 손OO 등 2인</t>
    <phoneticPr fontId="3" type="noConversion"/>
  </si>
  <si>
    <t>경영지원팀 임OO 등 2인, 영상복원팀 이OO 등 2인</t>
    <phoneticPr fontId="3" type="noConversion"/>
  </si>
  <si>
    <t>2021.04.20</t>
    <phoneticPr fontId="1" type="noConversion"/>
  </si>
  <si>
    <t>2021년 직원성과지표 
수정 관련 논의 후 오찬</t>
    <phoneticPr fontId="3" type="noConversion"/>
  </si>
  <si>
    <t>오말리 롯데파주점
(파주) 
031-960-2564</t>
    <phoneticPr fontId="3" type="noConversion"/>
  </si>
  <si>
    <t>2021.05.13</t>
    <phoneticPr fontId="3" type="noConversion"/>
  </si>
  <si>
    <t>2021년 경영평가 계량지표 산식 수정 관련 논의 후 오찬</t>
    <phoneticPr fontId="3" type="noConversion"/>
  </si>
  <si>
    <t>춘천식숯불닭갈비
(서울) 
02-306-9992</t>
    <phoneticPr fontId="3" type="noConversion"/>
  </si>
  <si>
    <t>공공클라우드 도입 추진 관련 관계자 사전 점검회의 음료</t>
    <phoneticPr fontId="3" type="noConversion"/>
  </si>
  <si>
    <t>커피온리 상암점
(서울)</t>
    <phoneticPr fontId="3" type="noConversion"/>
  </si>
  <si>
    <t>아카이브 플랫폼 및 영화 빅데이터 구축 BRP/ISP 수립 사업 
부서별 인터뷰 후 오찬</t>
    <phoneticPr fontId="3" type="noConversion"/>
  </si>
  <si>
    <t>궁차돌해물짬뽕
(파주) 
031-943-6776</t>
    <phoneticPr fontId="3" type="noConversion"/>
  </si>
  <si>
    <t>아카이브 플랫폼 및 영화 빅데이터 구축 BRP/ISP 수립 사업 
부서별 인터뷰 음료</t>
    <phoneticPr fontId="3" type="noConversion"/>
  </si>
  <si>
    <t>카페뮤지엄
(파주) 
031-8071-8892</t>
    <phoneticPr fontId="3" type="noConversion"/>
  </si>
  <si>
    <t>수집카탈로깅팀 민OO 등 2인, 보존관리팀 정OO등 3인</t>
    <phoneticPr fontId="1" type="noConversion"/>
  </si>
  <si>
    <t>보존관리팀 조OO 등 2인</t>
    <phoneticPr fontId="3" type="noConversion"/>
  </si>
  <si>
    <t>보존관리팀 성OO 등 2인</t>
    <phoneticPr fontId="3" type="noConversion"/>
  </si>
  <si>
    <t>수집카탈로깅팀 민OO,
정보자원개발팀 정OO 등 2인,
보존관리팀 손OO 등 6인</t>
    <phoneticPr fontId="3" type="noConversion"/>
  </si>
  <si>
    <t>정보자원개발팀 김OO 등 2인,
보존관리팀 장OO</t>
    <phoneticPr fontId="3" type="noConversion"/>
  </si>
  <si>
    <t>미보유 독립영화 수집 관련 회의 후 점심</t>
    <phoneticPr fontId="3" type="noConversion"/>
  </si>
  <si>
    <t>교동떡갈비(전주)
063-288-2232</t>
    <phoneticPr fontId="3" type="noConversion"/>
  </si>
  <si>
    <t>2021.05.10</t>
    <phoneticPr fontId="3" type="noConversion"/>
  </si>
  <si>
    <t>기증자료 컬렉션 홈페이지 및 촬영 컨셉 관련 회의 음료</t>
    <phoneticPr fontId="3" type="noConversion"/>
  </si>
  <si>
    <t>카탈로깅 자료 보존관리팀 인수인계 및 업무협의 점심</t>
    <phoneticPr fontId="3" type="noConversion"/>
  </si>
  <si>
    <t>레드파이프(파주)
031-944-0999</t>
    <phoneticPr fontId="3" type="noConversion"/>
  </si>
  <si>
    <t>카탈로깅 자료 보존관리팀 인수인계 및 업무협의 음료</t>
    <phoneticPr fontId="3" type="noConversion"/>
  </si>
  <si>
    <t>D FALT(파주)
070-4155-0303</t>
    <phoneticPr fontId="3" type="noConversion"/>
  </si>
  <si>
    <t>수집카탈로깅팀 황OO 등 2인, 정동진독립영화제 집행위원장 박OO</t>
    <phoneticPr fontId="3" type="noConversion"/>
  </si>
  <si>
    <t>수집카탈로깅팀 김OO 등 4인</t>
    <phoneticPr fontId="3" type="noConversion"/>
  </si>
  <si>
    <t>보존관리팀 조OO, 수집카탈로깅 팀 조OO 등 3인</t>
    <phoneticPr fontId="3" type="noConversion"/>
  </si>
  <si>
    <t>보존관리팀 조OO, 수집카탈로깅 팀 조OO 등 2인</t>
    <phoneticPr fontId="3" type="noConversion"/>
  </si>
  <si>
    <t>2021.05.21</t>
    <phoneticPr fontId="3" type="noConversion"/>
  </si>
  <si>
    <t>감사실 요구자료 작성 협의 오찬</t>
    <phoneticPr fontId="3" type="noConversion"/>
  </si>
  <si>
    <t>마마된장(서울)
02-6105-0023</t>
    <phoneticPr fontId="3" type="noConversion"/>
  </si>
  <si>
    <t>2021.05.31</t>
    <phoneticPr fontId="3" type="noConversion"/>
  </si>
  <si>
    <t>경영지원팀 현안문제 보고</t>
    <phoneticPr fontId="3" type="noConversion"/>
  </si>
  <si>
    <t>용무있습니까(서울)
02-373-1117</t>
    <phoneticPr fontId="3" type="noConversion"/>
  </si>
  <si>
    <t>경영지원팀 강OO, 김OO, 피어닷컴 최OO</t>
    <phoneticPr fontId="10" type="noConversion"/>
  </si>
  <si>
    <t>경영지원팀 최OO등 2인</t>
    <phoneticPr fontId="3" type="noConversion"/>
  </si>
  <si>
    <t xml:space="preserve">최OO  PD, 정보자원개발팀 양OO </t>
    <phoneticPr fontId="9" type="noConversion"/>
  </si>
  <si>
    <t>정보자원개발팀 김OO  등 3명</t>
    <phoneticPr fontId="3" type="noConversion"/>
  </si>
  <si>
    <t>수집카탈로깅팀 이OO  등 2명</t>
    <phoneticPr fontId="3" type="noConversion"/>
  </si>
  <si>
    <t>정보자원개발팀 정OO  등 2명</t>
    <phoneticPr fontId="3" type="noConversion"/>
  </si>
  <si>
    <t xml:space="preserve">정보자원개발팀 김OO  등 2명, 영화진흥위원회 유OO </t>
    <phoneticPr fontId="3" type="noConversion"/>
  </si>
  <si>
    <t xml:space="preserve">경영지원팀 윤OO , 정보자원개발팀 이OO </t>
    <phoneticPr fontId="3" type="noConversion"/>
  </si>
  <si>
    <t xml:space="preserve">사무국장 김OO , 정보자원개발팀 이OO </t>
    <phoneticPr fontId="3" type="noConversion"/>
  </si>
  <si>
    <t>문화체육관광부 김OO  등 5명, 정보자원개발팀 정 OO  등 2명</t>
    <phoneticPr fontId="3" type="noConversion"/>
  </si>
  <si>
    <t>문화체육관광부 김OO  등 5명, 정보자원개발팀 정OO  등 2명</t>
    <phoneticPr fontId="3" type="noConversion"/>
  </si>
  <si>
    <t>정보자원개발팀 김OO, 촬영스탭 이OO</t>
    <phoneticPr fontId="3" type="noConversion"/>
  </si>
  <si>
    <t>레온사 크리에이티브 이OO/학예연구팀 조OO</t>
    <phoneticPr fontId="3" type="noConversion"/>
  </si>
  <si>
    <t>도서출판 앨피 노OO, 김OO</t>
    <phoneticPr fontId="3" type="noConversion"/>
  </si>
  <si>
    <t>한국문화정보원 김OO, 클로봇 탁OO 등 6명/학예연구팀 조OO 등 3명</t>
    <phoneticPr fontId="3" type="noConversion"/>
  </si>
  <si>
    <t>정보자원개발팀 이OO/학예연구팀 조OO</t>
    <phoneticPr fontId="3" type="noConversion"/>
  </si>
  <si>
    <t>폴바셋(MBC몰 파크점)                     (02-376-8525)</t>
    <phoneticPr fontId="3" type="noConversion"/>
  </si>
  <si>
    <t>스타벅스 (상암사보이시티점) (1522-3232)</t>
    <phoneticPr fontId="3" type="noConversion"/>
  </si>
  <si>
    <t>옹기종기(파주)
(031-945-7828)</t>
    <phoneticPr fontId="3" type="noConversion"/>
  </si>
  <si>
    <t>장수대(파주)
(031-957-8818)</t>
    <phoneticPr fontId="3" type="noConversion"/>
  </si>
  <si>
    <t>나능이 능이버섯백숙
(파주) (031-8071-0100)</t>
    <phoneticPr fontId="3" type="noConversion"/>
  </si>
  <si>
    <t>배금화 낙지전문점 (파주)
(031-948-9866)</t>
    <phoneticPr fontId="3" type="noConversion"/>
  </si>
  <si>
    <t>삼삼횟집 (부산)
(051-784-0333)</t>
    <phoneticPr fontId="3" type="noConversion"/>
  </si>
  <si>
    <t>나능이 능이버섯백숙 (031-8071-0100) (파주)</t>
    <phoneticPr fontId="3" type="noConversion"/>
  </si>
  <si>
    <t>라이하호첸(031-946-8985)(파주)</t>
    <phoneticPr fontId="3" type="noConversion"/>
  </si>
  <si>
    <t>여명양평해장국 (031-946-8001) (파주)</t>
    <phoneticPr fontId="3" type="noConversion"/>
  </si>
  <si>
    <t>델리커리(031-960-2511)(파주)</t>
    <phoneticPr fontId="3" type="noConversion"/>
  </si>
  <si>
    <t>고디바 MBC상암점 (02-306-3335)</t>
    <phoneticPr fontId="3" type="noConversion"/>
  </si>
  <si>
    <t>서룡(02-6393-0558)</t>
    <phoneticPr fontId="3" type="noConversion"/>
  </si>
  <si>
    <t>시골보쌈&amp;감자옹심이 상암점(02</t>
    <phoneticPr fontId="3" type="noConversion"/>
  </si>
  <si>
    <t>서울메이드스페이스(02-2222-3782)</t>
    <phoneticPr fontId="3" type="noConversion"/>
  </si>
  <si>
    <t>㈜더온쉽/온돈부리(02-303-0626)</t>
    <phoneticPr fontId="3" type="noConversion"/>
  </si>
  <si>
    <t>2021.02.09</t>
    <phoneticPr fontId="3" type="noConversion"/>
  </si>
  <si>
    <t>2021.01.06</t>
    <phoneticPr fontId="3" type="noConversion"/>
  </si>
  <si>
    <t>2021.02.17</t>
    <phoneticPr fontId="3" type="noConversion"/>
  </si>
  <si>
    <t>2021.03.31</t>
    <phoneticPr fontId="3" type="noConversion"/>
  </si>
  <si>
    <t>2021.04.09</t>
    <phoneticPr fontId="1" type="noConversion"/>
  </si>
  <si>
    <t>2021.04.13</t>
    <phoneticPr fontId="1" type="noConversion"/>
  </si>
  <si>
    <t>씨엔디커피(상암점)</t>
    <phoneticPr fontId="3" type="noConversion"/>
  </si>
  <si>
    <t>오말리 (파주)      031-960-2564</t>
    <phoneticPr fontId="3" type="noConversion"/>
  </si>
  <si>
    <t>국민전통갈비(파주) 031-945-</t>
    <phoneticPr fontId="3" type="noConversion"/>
  </si>
  <si>
    <t>도토리카페
(파주)031-955-0030</t>
    <phoneticPr fontId="3" type="noConversion"/>
  </si>
  <si>
    <t>송추가마골인어반 
(상암) 02-371-0014</t>
    <phoneticPr fontId="3" type="noConversion"/>
  </si>
  <si>
    <t>커피베르비에(상암) 010-4376-2730</t>
    <phoneticPr fontId="3" type="noConversion"/>
  </si>
  <si>
    <t>Paul Bassett MBC몰(상암)               02-376-8525</t>
    <phoneticPr fontId="3" type="noConversion"/>
  </si>
  <si>
    <t xml:space="preserve">시골보쌈&amp;감자옹심이 (상암) </t>
    <phoneticPr fontId="3" type="noConversion"/>
  </si>
  <si>
    <t>개미집(상암)         02-3152-0418</t>
    <phoneticPr fontId="3" type="noConversion"/>
  </si>
  <si>
    <t>SEOUL MADE SPACE (상암)      02-2222-3782</t>
    <phoneticPr fontId="3" type="noConversion"/>
  </si>
  <si>
    <t>더차이(상암)
02-303-0838</t>
    <phoneticPr fontId="3" type="noConversion"/>
  </si>
  <si>
    <t>폴바셋(상암)
02-376-8525</t>
    <phoneticPr fontId="1" type="noConversion"/>
  </si>
  <si>
    <t>능이버섯백숙(파주)
031-8071-0100</t>
    <phoneticPr fontId="3" type="noConversion"/>
  </si>
  <si>
    <t>상암회관(상암)
02-303-1950</t>
    <phoneticPr fontId="3" type="noConversion"/>
  </si>
  <si>
    <t>브리오슈도레(상암)    02-302-0580</t>
    <phoneticPr fontId="3" type="noConversion"/>
  </si>
  <si>
    <t>개미집(상암)
02-3152-0418</t>
    <phoneticPr fontId="3" type="noConversion"/>
  </si>
  <si>
    <t>보헤미안박이추커피(상암점)
02-372-6688</t>
    <phoneticPr fontId="3" type="noConversion"/>
  </si>
  <si>
    <t>가효(상암)
02-304-1214</t>
    <phoneticPr fontId="3" type="noConversion"/>
  </si>
  <si>
    <t>온돈부리(상암)
02-303-0626</t>
    <phoneticPr fontId="3" type="noConversion"/>
  </si>
  <si>
    <t>아빠곰탕(상암)
02-302-0879</t>
    <phoneticPr fontId="1" type="noConversion"/>
  </si>
  <si>
    <t>직화마을(상암)
010-2747-6364</t>
    <phoneticPr fontId="3" type="noConversion"/>
  </si>
  <si>
    <t>폴바셋 MBC몰 파크점 (상암)
02-376-8525</t>
    <phoneticPr fontId="3" type="noConversion"/>
  </si>
  <si>
    <t>소호정(상암)          02-6393-5788</t>
    <phoneticPr fontId="3" type="noConversion"/>
  </si>
  <si>
    <t>퀴즈노스 상암MBC점(상암)
02-307-0626</t>
    <phoneticPr fontId="3" type="noConversion"/>
  </si>
  <si>
    <t>GS25상암DMC점02-3153-2345</t>
    <phoneticPr fontId="3" type="noConversion"/>
  </si>
  <si>
    <t>주식회사서룡(상암)
02-6393-0558</t>
    <phoneticPr fontId="3" type="noConversion"/>
  </si>
  <si>
    <t>써브웨이 상암DMC 푸르지오시티점    02-303-4566</t>
    <phoneticPr fontId="3" type="noConversion"/>
  </si>
  <si>
    <t>GS25상암DMC점
02-3153-2345</t>
    <phoneticPr fontId="3" type="noConversion"/>
  </si>
  <si>
    <t>월성맨션(상암)
070-172-7090</t>
    <phoneticPr fontId="3" type="noConversion"/>
  </si>
  <si>
    <t>도미노피자 상암점(서울)
02-302-3051</t>
    <phoneticPr fontId="1" type="noConversion"/>
  </si>
  <si>
    <t>보헤미안박이추(서울)
02-372-6688</t>
    <phoneticPr fontId="1" type="noConversion"/>
  </si>
  <si>
    <t>베란다(상암)
02-6393-5553</t>
    <phoneticPr fontId="1" type="noConversion"/>
  </si>
  <si>
    <t>매드포갈릭 상암점(서울)
02-3151-0533</t>
    <phoneticPr fontId="3" type="noConversion"/>
  </si>
  <si>
    <t>폴바셋(서울)         02-376-8525</t>
    <phoneticPr fontId="3" type="noConversion"/>
  </si>
  <si>
    <t>스마일찹쌀꽈배기  (경기 고양)
02-3159-0315</t>
    <phoneticPr fontId="3" type="noConversion"/>
  </si>
  <si>
    <t>이코브루(경기 김포)
031-986-1192</t>
    <phoneticPr fontId="3" type="noConversion"/>
  </si>
  <si>
    <t>베란다(상암)
010-2784-4222</t>
    <phoneticPr fontId="3" type="noConversion"/>
  </si>
  <si>
    <t>메가박스 스템(상암)
070-4880-2780</t>
    <phoneticPr fontId="3" type="noConversion"/>
  </si>
  <si>
    <t>보돌미역(상암)
02-306-0775</t>
    <phoneticPr fontId="3" type="noConversion"/>
  </si>
  <si>
    <t>송추가마골인어반 
(상암)
02-371-0014</t>
    <phoneticPr fontId="3" type="noConversion"/>
  </si>
  <si>
    <t>매드포갈릭 상암점 02-3151-0533</t>
    <phoneticPr fontId="3" type="noConversion"/>
  </si>
  <si>
    <t>카페마마스 상암MBC점 02-376-1250</t>
    <phoneticPr fontId="3" type="noConversion"/>
  </si>
  <si>
    <t>폴바셋(MBC몰 파크점) 02-376-8525</t>
    <phoneticPr fontId="3" type="noConversion"/>
  </si>
  <si>
    <t>맥도날드 서울상암읓  070-7209-1604</t>
    <phoneticPr fontId="3" type="noConversion"/>
  </si>
  <si>
    <t>12;33</t>
    <phoneticPr fontId="10" type="noConversion"/>
  </si>
  <si>
    <t>로봇김밥 상암MBC몰점02-303-9993</t>
    <phoneticPr fontId="12" type="noConversion"/>
  </si>
  <si>
    <t>보헤미안박이추커피
상암점 02-372-6688</t>
    <phoneticPr fontId="12" type="noConversion"/>
  </si>
  <si>
    <t>뚜레쥬르 상암DMC점02=2132=8011</t>
    <phoneticPr fontId="12" type="noConversion"/>
  </si>
  <si>
    <t>현대옥 상암            02-304-0069</t>
    <phoneticPr fontId="12" type="noConversion"/>
  </si>
  <si>
    <t>식락 (서울)               02-000-0000</t>
    <phoneticPr fontId="12" type="noConversion"/>
  </si>
  <si>
    <t>우아한형제들 02-1661-0808</t>
    <phoneticPr fontId="9" type="noConversion"/>
  </si>
  <si>
    <t>2021.06.07</t>
    <phoneticPr fontId="3" type="noConversion"/>
  </si>
  <si>
    <t>고객관리 전략 관련 부서 업무협의</t>
    <phoneticPr fontId="3" type="noConversion"/>
  </si>
  <si>
    <t>2021.06.08</t>
    <phoneticPr fontId="3" type="noConversion"/>
  </si>
  <si>
    <t>포스트 코로나 대응 관련 기관 간 간담회</t>
    <phoneticPr fontId="3" type="noConversion"/>
  </si>
  <si>
    <t>2021.06.10</t>
    <phoneticPr fontId="3" type="noConversion"/>
  </si>
  <si>
    <t>기관 업무 소개 및 아카이빙 업무 관련 간담회</t>
    <phoneticPr fontId="3" type="noConversion"/>
  </si>
  <si>
    <t>GS25상암DMC점(서울)
02-3153-2345</t>
    <phoneticPr fontId="3" type="noConversion"/>
  </si>
  <si>
    <t>아카이빙 아카데미 설립 관련 간담회</t>
    <phoneticPr fontId="3" type="noConversion"/>
  </si>
  <si>
    <t>폴바셋 MBC몰파크점(서울)
02-376-8525</t>
    <phoneticPr fontId="3" type="noConversion"/>
  </si>
  <si>
    <t>2021.06.23</t>
    <phoneticPr fontId="3" type="noConversion"/>
  </si>
  <si>
    <t>상영 프로그램 홍보 업무협의</t>
    <phoneticPr fontId="3" type="noConversion"/>
  </si>
  <si>
    <t>마리웨일 상암SBA점(서울)
02-303-3422</t>
    <phoneticPr fontId="3" type="noConversion"/>
  </si>
  <si>
    <t>2021.06.30</t>
    <phoneticPr fontId="3" type="noConversion"/>
  </si>
  <si>
    <t>기관 홍보 및 815 특별보도 관련 업무협의</t>
    <phoneticPr fontId="3" type="noConversion"/>
  </si>
  <si>
    <t>인칸토(서울)
02-304-2221</t>
    <phoneticPr fontId="3" type="noConversion"/>
  </si>
  <si>
    <t>이OO 대리 등 3인</t>
    <phoneticPr fontId="3" type="noConversion"/>
  </si>
  <si>
    <t>영화진흥위원회 김OO 팀장 등 5인</t>
    <phoneticPr fontId="3" type="noConversion"/>
  </si>
  <si>
    <t>행정중심복합도시건설청 한OO 등 9인</t>
    <phoneticPr fontId="3" type="noConversion"/>
  </si>
  <si>
    <t>학예연구팀 조OO 등 8인</t>
    <phoneticPr fontId="3" type="noConversion"/>
  </si>
  <si>
    <t>학예연구팀 박OO 등 2인</t>
    <phoneticPr fontId="3" type="noConversion"/>
  </si>
  <si>
    <t>2021.06.11</t>
    <phoneticPr fontId="3" type="noConversion"/>
  </si>
  <si>
    <t xml:space="preserve">21년 성과연봉(총인건비) 산출 협의 
오찬 </t>
    <phoneticPr fontId="3" type="noConversion"/>
  </si>
  <si>
    <t>계약대상자 개인정보처리위탁계약서
작성 업무협의 석찬</t>
    <phoneticPr fontId="3" type="noConversion"/>
  </si>
  <si>
    <t>계약대상자 개인정보처리위탁계약서
작성 업무협의 석찬</t>
    <phoneticPr fontId="3" type="noConversion"/>
  </si>
  <si>
    <t>2021.06.22</t>
    <phoneticPr fontId="3" type="noConversion"/>
  </si>
  <si>
    <t>22년 수지차기관 예산설명 협의 오찬</t>
    <phoneticPr fontId="3" type="noConversion"/>
  </si>
  <si>
    <t>2021.06.24</t>
    <phoneticPr fontId="3" type="noConversion"/>
  </si>
  <si>
    <t>2분기 통합공시 자료작성을 위한 회의</t>
    <phoneticPr fontId="3" type="noConversion"/>
  </si>
  <si>
    <t>2021.06.29</t>
    <phoneticPr fontId="3" type="noConversion"/>
  </si>
  <si>
    <t xml:space="preserve">경영지원팀(파주시설)현안문제 협의 </t>
    <phoneticPr fontId="3" type="noConversion"/>
  </si>
  <si>
    <t>경영지원팀(파주시설)현안문제 협의
음료</t>
    <phoneticPr fontId="3" type="noConversion"/>
  </si>
  <si>
    <t>여수낭만식당(서울)
02-304-5133</t>
    <phoneticPr fontId="3" type="noConversion"/>
  </si>
  <si>
    <t>채선당(서울)
02-303-3332</t>
    <phoneticPr fontId="3" type="noConversion"/>
  </si>
  <si>
    <t xml:space="preserve">바나프레소 상암DMC
(서울) </t>
    <phoneticPr fontId="3" type="noConversion"/>
  </si>
  <si>
    <t>워낭2013(세종)
044-864-8624</t>
    <phoneticPr fontId="3" type="noConversion"/>
  </si>
  <si>
    <t>어제그쭈꾸미(서울)
02-302-3302</t>
    <phoneticPr fontId="3" type="noConversion"/>
  </si>
  <si>
    <t>점례네 시골밥상(파주)
031-945-5692</t>
    <phoneticPr fontId="3" type="noConversion"/>
  </si>
  <si>
    <t>카페뮤지엄(파주)
031-8071-8892</t>
    <phoneticPr fontId="3" type="noConversion"/>
  </si>
  <si>
    <t xml:space="preserve">사무국장 김OO </t>
    <phoneticPr fontId="3" type="noConversion"/>
  </si>
  <si>
    <t>경영지원팀 최OO 등 2인</t>
    <phoneticPr fontId="3" type="noConversion"/>
  </si>
  <si>
    <t xml:space="preserve">경영지원팀 강OO , 
정보자원개발팀 정OO  등 
2인, 피어닷컴 최OO </t>
    <phoneticPr fontId="3" type="noConversion"/>
  </si>
  <si>
    <t xml:space="preserve">사무국장 김OO  </t>
    <phoneticPr fontId="3" type="noConversion"/>
  </si>
  <si>
    <t>경영지원팀 강OO 등 3인</t>
    <phoneticPr fontId="3" type="noConversion"/>
  </si>
  <si>
    <t>경영지원팀 임OO 등 3인</t>
    <phoneticPr fontId="3" type="noConversion"/>
  </si>
  <si>
    <t>경영지원팀 임OO 등 4인</t>
    <phoneticPr fontId="3" type="noConversion"/>
  </si>
  <si>
    <t>2021.06.03</t>
    <phoneticPr fontId="3" type="noConversion"/>
  </si>
  <si>
    <t>제출 관련 업무 진행 사항 확인 및 업무협의 후 중식</t>
    <phoneticPr fontId="3" type="noConversion"/>
  </si>
  <si>
    <t>여수낭만식당 상암점(서울)
02-304-5133</t>
    <phoneticPr fontId="3" type="noConversion"/>
  </si>
  <si>
    <t>수집카탈로킹 연구조사 관련 자문 음료</t>
    <phoneticPr fontId="3" type="noConversion"/>
  </si>
  <si>
    <t>폴바셋 MBC몰 파크점
(서울)
02-376-8525</t>
    <phoneticPr fontId="3" type="noConversion"/>
  </si>
  <si>
    <t>2021.06.15</t>
    <phoneticPr fontId="3" type="noConversion"/>
  </si>
  <si>
    <t>누에 기증 자료 분류 및 정리, 기증 목록 확인을 위한 협의 점심</t>
    <phoneticPr fontId="3" type="noConversion"/>
  </si>
  <si>
    <t>개미집
(서울)
02-3152-0418</t>
    <phoneticPr fontId="3" type="noConversion"/>
  </si>
  <si>
    <t>누에 기증 자료 분류 및 정리, 기증 목록 확인을 위한 협의 음료</t>
    <phoneticPr fontId="3" type="noConversion"/>
  </si>
  <si>
    <t>크레마리
(서울)
02-6393-5308</t>
    <phoneticPr fontId="3" type="noConversion"/>
  </si>
  <si>
    <t>2021.06.18</t>
    <phoneticPr fontId="3" type="noConversion"/>
  </si>
  <si>
    <t>북한영화 수집 관련 자문 후 중식</t>
    <phoneticPr fontId="3" type="noConversion"/>
  </si>
  <si>
    <t>남경식당
(강원도 평창군)
033-335-5891</t>
    <phoneticPr fontId="3" type="noConversion"/>
  </si>
  <si>
    <t>소장자료 확인 및 영화자료 수집가 정보 자문 관련 중식</t>
    <phoneticPr fontId="3" type="noConversion"/>
  </si>
  <si>
    <t>천호지 가든
(충청남도 천안시)
041-553-1592</t>
    <phoneticPr fontId="3" type="noConversion"/>
  </si>
  <si>
    <t>디지털시네마 TF 회의 관련 중식</t>
    <phoneticPr fontId="3" type="noConversion"/>
  </si>
  <si>
    <t>국민전통갈비 심학산점
(경기도 파주시)
031-945-5285</t>
    <phoneticPr fontId="3" type="noConversion"/>
  </si>
  <si>
    <t>디지털시네마 TF 회의 관련 음료</t>
    <phoneticPr fontId="3" type="noConversion"/>
  </si>
  <si>
    <t>카페뮤지엄
(경기도 파주시)
031-8071-8892</t>
    <phoneticPr fontId="3" type="noConversion"/>
  </si>
  <si>
    <t>주람(서울)
(010-9292-2515)</t>
    <phoneticPr fontId="9" type="noConversion"/>
  </si>
  <si>
    <t>비안빈 주식회사(서울)
(070-7551-5840)</t>
    <phoneticPr fontId="9" type="noConversion"/>
  </si>
  <si>
    <t>파란만잔 상암점(서울)전화번호 없음</t>
    <phoneticPr fontId="3" type="noConversion"/>
  </si>
  <si>
    <t>해운대시장산곰장어
(051-746-6976)</t>
    <phoneticPr fontId="3" type="noConversion"/>
  </si>
  <si>
    <t>수집카탈로깅팀 우OO, 오션씨앤씨 정OO 등 2인</t>
    <phoneticPr fontId="3" type="noConversion"/>
  </si>
  <si>
    <t>외부연구자 석OO, 수집카탈로깅팀 이OO</t>
    <phoneticPr fontId="3" type="noConversion"/>
  </si>
  <si>
    <t>이대 영화동아리 누에 이OO 등 2인, 수집카탈로깅팀 김OO</t>
    <phoneticPr fontId="3" type="noConversion"/>
  </si>
  <si>
    <t>이대 영화동아리 누에 이OO 등 2인, 수집카탈로깅팀 김OO</t>
    <phoneticPr fontId="3" type="noConversion"/>
  </si>
  <si>
    <t>한상언영화연구소 한OO대표, 수집카탈로깅팀 김OO등 2인</t>
    <phoneticPr fontId="3" type="noConversion"/>
  </si>
  <si>
    <t>보존관리팀 권OO, 수집카탈로깅팀 김OO, 영화자료 수집가 안OO</t>
    <phoneticPr fontId="3" type="noConversion"/>
  </si>
  <si>
    <t>영상복원팀 남OO, 수집카탈로깅팀 황OO</t>
    <phoneticPr fontId="3" type="noConversion"/>
  </si>
  <si>
    <t>2021.06.04</t>
    <phoneticPr fontId="3" type="noConversion"/>
  </si>
  <si>
    <t>2021년 하반기 보존관리 추진업무 
문제사항 논의 후 오찬</t>
    <phoneticPr fontId="3" type="noConversion"/>
  </si>
  <si>
    <t>베이징최고야(파주)
(031-948-1232)</t>
    <phoneticPr fontId="3" type="noConversion"/>
  </si>
  <si>
    <t>2021년 디지털화 작업 결과물 데이터 인수인계 관련 업무 논의 후 오찬</t>
    <phoneticPr fontId="3" type="noConversion"/>
  </si>
  <si>
    <t>오말리 롯데파주점(파주)
(031-960-2564)</t>
    <phoneticPr fontId="3" type="noConversion"/>
  </si>
  <si>
    <t>소장 영상자료 확인 및 구입
협의 진행 음료</t>
    <phoneticPr fontId="3" type="noConversion"/>
  </si>
  <si>
    <t>피플앤스토리(충남천안)
(041-566-3133)</t>
    <phoneticPr fontId="3" type="noConversion"/>
  </si>
  <si>
    <t>소장 영상자료 확인 및 구입
협의 후 석찬</t>
    <phoneticPr fontId="3" type="noConversion"/>
  </si>
  <si>
    <t>연안식당 상암점(서울)(304-7476)</t>
    <phoneticPr fontId="3" type="noConversion"/>
  </si>
  <si>
    <t>보존관리팀 워크숍 진행 음료</t>
    <phoneticPr fontId="3" type="noConversion"/>
  </si>
  <si>
    <t>도서출판 뮤지엄 카페(파주)(010-2321-7318)</t>
    <phoneticPr fontId="3" type="noConversion"/>
  </si>
  <si>
    <t>정보자원개발팀 김OO 등 2인,
보존관리팀 장OO</t>
    <phoneticPr fontId="3" type="noConversion"/>
  </si>
  <si>
    <t>보존관리팀 조OO등 3인</t>
    <phoneticPr fontId="3" type="noConversion"/>
  </si>
  <si>
    <t>영상복원팀 홍OO 등 2인,
보존관리팀 권OO</t>
    <phoneticPr fontId="3" type="noConversion"/>
  </si>
  <si>
    <t>자료소장자 안OO,
수집카탈로깅팀 김OO 등 2인,
보존관리팀 권OO</t>
    <phoneticPr fontId="3" type="noConversion"/>
  </si>
  <si>
    <t>보존관리팀 손OO 등 14인</t>
    <phoneticPr fontId="3" type="noConversion"/>
  </si>
  <si>
    <t>2021.06.11</t>
    <phoneticPr fontId="3" type="noConversion"/>
  </si>
  <si>
    <t>넷플릭스 한국고전영화 서비스관련 디지털화 작업 방향성 검토회의 후 중식</t>
    <phoneticPr fontId="3" type="noConversion"/>
  </si>
  <si>
    <t>라이하호첸(파주)
031-946-8985</t>
    <phoneticPr fontId="3" type="noConversion"/>
  </si>
  <si>
    <t>디지털시네마 수집 TF 결과 검토 회의 후 중식</t>
    <phoneticPr fontId="3" type="noConversion"/>
  </si>
  <si>
    <t>국민전통갈비(파주)
031-945-5285</t>
    <phoneticPr fontId="3" type="noConversion"/>
  </si>
  <si>
    <t>영상복원팀 홍OO 등 2인</t>
    <phoneticPr fontId="3" type="noConversion"/>
  </si>
  <si>
    <t>영상복원팀 남OO등 3인</t>
    <phoneticPr fontId="3" type="noConversion"/>
  </si>
  <si>
    <t>보존관리팀 권OO, 영상복원팀 모OO 등 2인</t>
    <phoneticPr fontId="3" type="noConversion"/>
  </si>
  <si>
    <t>2021.06.02</t>
    <phoneticPr fontId="3" type="noConversion"/>
  </si>
  <si>
    <t>온라인 영화박물관 기획 회의 관련 중식</t>
    <phoneticPr fontId="3" type="noConversion"/>
  </si>
  <si>
    <t>주람(서울)
010-9292-2515</t>
    <phoneticPr fontId="3" type="noConversion"/>
  </si>
  <si>
    <t>온라인 영화박물관 기획 회의 관련 음료</t>
    <phoneticPr fontId="3" type="noConversion"/>
  </si>
  <si>
    <t>브라운핸즈(서울)
02-1234-5678</t>
    <phoneticPr fontId="3" type="noConversion"/>
  </si>
  <si>
    <t>발굴복원전 동영상 기획 회의 관련 중식</t>
    <phoneticPr fontId="3" type="noConversion"/>
  </si>
  <si>
    <t>상암진순대(서울)
010-8790-7521</t>
    <phoneticPr fontId="3" type="noConversion"/>
  </si>
  <si>
    <t>배리어프리 영화 관련 기획 회의 음료</t>
    <phoneticPr fontId="3" type="noConversion"/>
  </si>
  <si>
    <t>근현대 기록영상 컬렉션 구축 기획 회의 관련 중식</t>
    <phoneticPr fontId="3" type="noConversion"/>
  </si>
  <si>
    <t>용길이네소머리국밥(서울)
02-2132-8008</t>
    <phoneticPr fontId="3" type="noConversion"/>
  </si>
  <si>
    <t>근현대 기록영상 컬렉션 구축 기획 회의 관련 음료</t>
    <phoneticPr fontId="3" type="noConversion"/>
  </si>
  <si>
    <t>타셋커피로스터스(서울)
02-303-7270</t>
    <phoneticPr fontId="3" type="noConversion"/>
  </si>
  <si>
    <t>2021.06.17</t>
    <phoneticPr fontId="3" type="noConversion"/>
  </si>
  <si>
    <t>비극영화 컬렉션 기획 관련 회의 음료</t>
    <phoneticPr fontId="3" type="noConversion"/>
  </si>
  <si>
    <t>유튜브 콘텐츠 기획 회의 관련 중식</t>
    <phoneticPr fontId="3" type="noConversion"/>
  </si>
  <si>
    <t>유튜브 콘텐츠 기획 회의 관련 음료</t>
    <phoneticPr fontId="3" type="noConversion"/>
  </si>
  <si>
    <t>온라인 상영 기획 회의 관련 중식</t>
    <phoneticPr fontId="3" type="noConversion"/>
  </si>
  <si>
    <t>닥터로빈(서울)
02-3152-3111</t>
    <phoneticPr fontId="3" type="noConversion"/>
  </si>
  <si>
    <t>큐레이팅봇 화면 설계 검토 회의 관련 음료</t>
    <phoneticPr fontId="3" type="noConversion"/>
  </si>
  <si>
    <t>GS25(서울)
02-3153-2345</t>
    <phoneticPr fontId="3" type="noConversion"/>
  </si>
  <si>
    <t>2021.06.28</t>
    <phoneticPr fontId="3" type="noConversion"/>
  </si>
  <si>
    <t>박물류 카탈로깅 관련 회의 중식</t>
    <phoneticPr fontId="3" type="noConversion"/>
  </si>
  <si>
    <t>가락(서울)
02-304-9112</t>
    <phoneticPr fontId="3" type="noConversion"/>
  </si>
  <si>
    <t>영화평론가 김OO등 3명/학예연구팀 오OO</t>
    <phoneticPr fontId="3" type="noConversion"/>
  </si>
  <si>
    <t>학예연구팀 조OO, 권OO</t>
    <phoneticPr fontId="3" type="noConversion"/>
  </si>
  <si>
    <t>레온사 크리에이티브 이OO, 정보자원개발팀 양OO</t>
    <phoneticPr fontId="3" type="noConversion"/>
  </si>
  <si>
    <t>배리어프리영화위원회 방OO</t>
    <phoneticPr fontId="3" type="noConversion"/>
  </si>
  <si>
    <t>영화사연구자 석OO</t>
    <phoneticPr fontId="3" type="noConversion"/>
  </si>
  <si>
    <t>요크대학교 김OO</t>
    <phoneticPr fontId="3" type="noConversion"/>
  </si>
  <si>
    <t>JTBC 콘텐츠사업팀 하OO</t>
    <phoneticPr fontId="3" type="noConversion"/>
  </si>
  <si>
    <t>학예연구팀 최OO</t>
    <phoneticPr fontId="3" type="noConversion"/>
  </si>
  <si>
    <t>클로봇 손OO, 아이브릭스 진OO 등 7인/학예연구팀 조OO</t>
    <phoneticPr fontId="3" type="noConversion"/>
  </si>
  <si>
    <t>수집카탈로깅팀 한OO/학예연구팀 권OO</t>
    <phoneticPr fontId="3" type="noConversion"/>
  </si>
  <si>
    <t>찾아가는영화관 업무 간담</t>
    <phoneticPr fontId="3" type="noConversion"/>
  </si>
  <si>
    <t>AREX X KOFA 이벤트 업무 협의</t>
    <phoneticPr fontId="3" type="noConversion"/>
  </si>
  <si>
    <t>기획재정부 주관 고객만족도 조사 결과보고회 관련 오찬</t>
    <phoneticPr fontId="3" type="noConversion"/>
  </si>
  <si>
    <t>시골보쌈&amp;감자옹심이(서울)
339-32-00234</t>
    <phoneticPr fontId="3" type="noConversion"/>
  </si>
  <si>
    <t>경영평가 관련 고객관리 업무 간담</t>
    <phoneticPr fontId="3" type="noConversion"/>
  </si>
  <si>
    <t>브라운핸즈(서울)
02-1234-5678</t>
    <phoneticPr fontId="3" type="noConversion"/>
  </si>
  <si>
    <t>2021.06.16</t>
    <phoneticPr fontId="3" type="noConversion"/>
  </si>
  <si>
    <t xml:space="preserve">박물관 연계 프로그램 협의 </t>
    <phoneticPr fontId="3" type="noConversion"/>
  </si>
  <si>
    <t>봉추찜닭(서울)
02-307-6981</t>
    <phoneticPr fontId="3" type="noConversion"/>
  </si>
  <si>
    <t>찾아가는 영화관 업무 간담</t>
    <phoneticPr fontId="3" type="noConversion"/>
  </si>
  <si>
    <t>다운타우너 제주애월
070-4244-0109</t>
    <phoneticPr fontId="3" type="noConversion"/>
  </si>
  <si>
    <t>KOFA서비스팀 이OO 등 3인</t>
    <phoneticPr fontId="3" type="noConversion"/>
  </si>
  <si>
    <t>KOFA서비스팀 이OO</t>
    <phoneticPr fontId="3" type="noConversion"/>
  </si>
  <si>
    <t>정책기획팀 최OO, KOFA서비스팀 오OO 등 2인</t>
    <phoneticPr fontId="3" type="noConversion"/>
  </si>
  <si>
    <t>한국표준협회 정OO, KOFA서비스팀 이OO</t>
    <phoneticPr fontId="3" type="noConversion"/>
  </si>
  <si>
    <t>정책기획팀 정OO, KOFA서비스팀 이OO</t>
    <phoneticPr fontId="3" type="noConversion"/>
  </si>
  <si>
    <t>정보자원개발팀 최OO 등 2인</t>
    <phoneticPr fontId="3" type="noConversion"/>
  </si>
  <si>
    <t>2021.06.01</t>
    <phoneticPr fontId="3" type="noConversion"/>
  </si>
  <si>
    <t>신입 인턴 OJT 및 오찬</t>
    <phoneticPr fontId="3" type="noConversion"/>
  </si>
  <si>
    <t>벽과담(서울)
02-303-5457</t>
    <phoneticPr fontId="3" type="noConversion"/>
  </si>
  <si>
    <t>2021.06.02</t>
    <phoneticPr fontId="3" type="noConversion"/>
  </si>
  <si>
    <t>VOD 서비스 업무 협의</t>
    <phoneticPr fontId="3" type="noConversion"/>
  </si>
  <si>
    <t>브라운핸즈상암점(서울)</t>
    <phoneticPr fontId="3" type="noConversion"/>
  </si>
  <si>
    <t>교육 진행을 위한 스탭 석식 구입</t>
    <phoneticPr fontId="3" type="noConversion"/>
  </si>
  <si>
    <t>퀴즈노스 상암MBC점
02-307-0626</t>
    <phoneticPr fontId="3" type="noConversion"/>
  </si>
  <si>
    <t>유튜브 콘텐츠 기획 회의</t>
    <phoneticPr fontId="3" type="noConversion"/>
  </si>
  <si>
    <t>조직문화개선을 위한 간담회</t>
    <phoneticPr fontId="3" type="noConversion"/>
  </si>
  <si>
    <t>브라운핸즈상암점(서울)</t>
    <phoneticPr fontId="3" type="noConversion"/>
  </si>
  <si>
    <t>2021.06.10</t>
    <phoneticPr fontId="3" type="noConversion"/>
  </si>
  <si>
    <t>유튜브 콘텐츠 제작을 위한 사전 협의</t>
    <phoneticPr fontId="3" type="noConversion"/>
  </si>
  <si>
    <t>조직문화개선을 위한 간담회</t>
  </si>
  <si>
    <t>2021.06.15</t>
    <phoneticPr fontId="3" type="noConversion"/>
  </si>
  <si>
    <t>교육 담당자 업무 간담회 및 오찬</t>
    <phoneticPr fontId="3" type="noConversion"/>
  </si>
  <si>
    <t>소호정상암점(서울)
02-3153-2345</t>
    <phoneticPr fontId="3" type="noConversion"/>
  </si>
  <si>
    <t>2021.06.23</t>
    <phoneticPr fontId="3" type="noConversion"/>
  </si>
  <si>
    <t>유튜브 콘텐츠 기획 회의 및 오찬</t>
    <phoneticPr fontId="3" type="noConversion"/>
  </si>
  <si>
    <t>생선굽는마을(경기 파주)
031-944-9234</t>
    <phoneticPr fontId="3" type="noConversion"/>
  </si>
  <si>
    <t>정보자원개발팀 최OO 등 2명</t>
    <phoneticPr fontId="3" type="noConversion"/>
  </si>
  <si>
    <t>정보자원개발팀 김OO</t>
    <phoneticPr fontId="3" type="noConversion"/>
  </si>
  <si>
    <t>정보자원개발팀 양OO, 유튜브 제작PD 최OO 등 2명</t>
    <phoneticPr fontId="3" type="noConversion"/>
  </si>
  <si>
    <t>정보자원개발팀 정OO</t>
    <phoneticPr fontId="3" type="noConversion"/>
  </si>
  <si>
    <t>KOFA서비스팀 정OO 등 3명</t>
    <phoneticPr fontId="3" type="noConversion"/>
  </si>
  <si>
    <t>정보자원개발팀 이OO 등 2명</t>
    <phoneticPr fontId="3" type="noConversion"/>
  </si>
  <si>
    <t>정보자원개발팀 최OO 등 3명</t>
    <phoneticPr fontId="3" type="noConversion"/>
  </si>
  <si>
    <t>정보자원개발팀 양OO, 유튜브 제작PD 최OO</t>
    <phoneticPr fontId="3" type="noConversion"/>
  </si>
  <si>
    <t>2021.07.05</t>
    <phoneticPr fontId="3" type="noConversion"/>
  </si>
  <si>
    <t>성과관리 개선 팀장회의 후 중식</t>
    <phoneticPr fontId="3" type="noConversion"/>
  </si>
  <si>
    <t>상암진순대(서울)
010-8790-7521</t>
    <phoneticPr fontId="3" type="noConversion"/>
  </si>
  <si>
    <t>2021.07.08</t>
    <phoneticPr fontId="3" type="noConversion"/>
  </si>
  <si>
    <t>디지털복원 대상작 &lt;마부&gt; 기술시사 후 중식</t>
    <phoneticPr fontId="3" type="noConversion"/>
  </si>
  <si>
    <t>이장님밥상(파주)
010-8082-2225</t>
    <phoneticPr fontId="3" type="noConversion"/>
  </si>
  <si>
    <t>수집카탈로깅팀 민OO, 보존관리팀 권OO</t>
    <phoneticPr fontId="3" type="noConversion"/>
  </si>
  <si>
    <t>2021.07.01</t>
    <phoneticPr fontId="3" type="noConversion"/>
  </si>
  <si>
    <t>신입직원 교육 및 업무인계 오찬</t>
    <phoneticPr fontId="3" type="noConversion"/>
  </si>
  <si>
    <t>나주곰탕(서울)
02-304-0879</t>
    <phoneticPr fontId="3" type="noConversion"/>
  </si>
  <si>
    <t>2021.07.09</t>
    <phoneticPr fontId="3" type="noConversion"/>
  </si>
  <si>
    <t>카탈로깅 업무공간 활용방안 협의 오찬</t>
    <phoneticPr fontId="3" type="noConversion"/>
  </si>
  <si>
    <t>뚜띠쿠치나(서울)
02-302-0242</t>
    <phoneticPr fontId="3" type="noConversion"/>
  </si>
  <si>
    <t>카탈로깅 업무공간 활용방안 협의 음료</t>
    <phoneticPr fontId="3" type="noConversion"/>
  </si>
  <si>
    <t>폴바셋(서울)
02-376-8525</t>
    <phoneticPr fontId="3" type="noConversion"/>
  </si>
  <si>
    <t>2021.07.26</t>
    <phoneticPr fontId="3" type="noConversion"/>
  </si>
  <si>
    <t>경영지원팀 조직개선 간담회 오찬</t>
    <phoneticPr fontId="3" type="noConversion"/>
  </si>
  <si>
    <t>2021.07.27</t>
    <phoneticPr fontId="3" type="noConversion"/>
  </si>
  <si>
    <t>코로나 매뉴얼 개정에 따른 협의 음료</t>
    <phoneticPr fontId="3" type="noConversion"/>
  </si>
  <si>
    <t>비안빈(주)(서울)
070-7551-5840</t>
    <phoneticPr fontId="3" type="noConversion"/>
  </si>
  <si>
    <t>경영지원팀 김OO  등 3인</t>
    <phoneticPr fontId="3" type="noConversion"/>
  </si>
  <si>
    <t>수집카탈로깅팀 문OO 등 
2인</t>
    <phoneticPr fontId="3" type="noConversion"/>
  </si>
  <si>
    <t>경영지원팀 윤OO  등 2인</t>
    <phoneticPr fontId="3" type="noConversion"/>
  </si>
  <si>
    <t>2021.07.22</t>
    <phoneticPr fontId="3" type="noConversion"/>
  </si>
  <si>
    <t>2021.07.06</t>
    <phoneticPr fontId="3" type="noConversion"/>
  </si>
  <si>
    <t>보존관리용품 P.A.T. 테스트
사전준비 논의 진행 음료</t>
    <phoneticPr fontId="3" type="noConversion"/>
  </si>
  <si>
    <t>보존고 항온상습(냉방) 공조시스템
하계 운영 관련 업무협의 후 오찬</t>
    <phoneticPr fontId="3" type="noConversion"/>
  </si>
  <si>
    <t>카페뮤지엄(파주)
(031-8071-8892)</t>
    <phoneticPr fontId="3" type="noConversion"/>
  </si>
  <si>
    <t>스마일생선구이(파주)
(031-941-4587)</t>
    <phoneticPr fontId="3" type="noConversion"/>
  </si>
  <si>
    <t>법인카드</t>
    <phoneticPr fontId="3" type="noConversion"/>
  </si>
  <si>
    <t>보존관리팀 성OO 등 3인</t>
    <phoneticPr fontId="3" type="noConversion"/>
  </si>
  <si>
    <t>2021.07.02</t>
    <phoneticPr fontId="3" type="noConversion"/>
  </si>
  <si>
    <t>제출처리 파견용역 변경에 따른 업무협의 중식</t>
    <phoneticPr fontId="3" type="noConversion"/>
  </si>
  <si>
    <t>여수낭만식당 상암점(서울)
02-304-5133</t>
    <phoneticPr fontId="3" type="noConversion"/>
  </si>
  <si>
    <t>2021.07.15</t>
    <phoneticPr fontId="3" type="noConversion"/>
  </si>
  <si>
    <t>기증 자료 협의 음료</t>
    <phoneticPr fontId="3" type="noConversion"/>
  </si>
  <si>
    <t>피플앤스토리(충남 천안시)
041-566-3133</t>
    <phoneticPr fontId="3" type="noConversion"/>
  </si>
  <si>
    <t>2021.07.21</t>
    <phoneticPr fontId="3" type="noConversion"/>
  </si>
  <si>
    <t>2021년 애니메이션 아카이빙 사업 상반기 정산 및 하반기 추진방향 논의 중식</t>
    <phoneticPr fontId="3" type="noConversion"/>
  </si>
  <si>
    <t>종로계림닭도리탕원조(서울)
02-000-0000</t>
    <phoneticPr fontId="3" type="noConversion"/>
  </si>
  <si>
    <t>북남미, 유럽 대상 한국영화 발굴 조사 연구 용역 사업 회의 음료</t>
    <phoneticPr fontId="3" type="noConversion"/>
  </si>
  <si>
    <t>2021.07.23</t>
    <phoneticPr fontId="3" type="noConversion"/>
  </si>
  <si>
    <t>우리원 미보유자료 실물확인 및 수집 협의 점심</t>
    <phoneticPr fontId="3" type="noConversion"/>
  </si>
  <si>
    <t>스시노히
(경기도 남양주시)
031-566-3073</t>
    <phoneticPr fontId="3" type="noConversion"/>
  </si>
  <si>
    <t>보존관리팀 권OO 등 3인, 영상복원팀 남OO 등 3인, 수집카탈로깅팀 황OO</t>
    <phoneticPr fontId="3" type="noConversion"/>
  </si>
  <si>
    <t>수집카탈로깅팀 우OO, 오션씨앤씨 김OO</t>
    <phoneticPr fontId="3" type="noConversion"/>
  </si>
  <si>
    <t>수집카탈로깅팀 이OO 등 2인, 영화수집가 안OO</t>
    <phoneticPr fontId="3" type="noConversion"/>
  </si>
  <si>
    <t>정보자원개발팀 유OO, 우전미디어 신OO</t>
    <phoneticPr fontId="3" type="noConversion"/>
  </si>
  <si>
    <t>한상언영화연구소 석OO 수집카탈로깅팀 이OO</t>
    <phoneticPr fontId="3" type="noConversion"/>
  </si>
  <si>
    <t>폴바셋 MBC몰 파크(서울)
02-376-8525</t>
    <phoneticPr fontId="3" type="noConversion"/>
  </si>
  <si>
    <t>2021.07.01</t>
    <phoneticPr fontId="3" type="noConversion"/>
  </si>
  <si>
    <t>기관 업무협약식 관련 간담회</t>
    <phoneticPr fontId="3" type="noConversion"/>
  </si>
  <si>
    <t>스타벅스 상암MBC점(서울)
1522-3232</t>
    <phoneticPr fontId="3" type="noConversion"/>
  </si>
  <si>
    <t>기관 업무협약식 관련 간담회</t>
    <phoneticPr fontId="3" type="noConversion"/>
  </si>
  <si>
    <t>GS25 상암DMC점(서울)
02-3153-2345</t>
    <phoneticPr fontId="3" type="noConversion"/>
  </si>
  <si>
    <t>2021.07.06</t>
    <phoneticPr fontId="3" type="noConversion"/>
  </si>
  <si>
    <t>가효(서울)
02-304-1214</t>
    <phoneticPr fontId="3" type="noConversion"/>
  </si>
  <si>
    <t>2021.07.07</t>
    <phoneticPr fontId="3" type="noConversion"/>
  </si>
  <si>
    <t>기관지 주제 선정 간담회</t>
    <phoneticPr fontId="3" type="noConversion"/>
  </si>
  <si>
    <t>폴바셋 교보합정점(서울)
02-332-7094</t>
    <phoneticPr fontId="3" type="noConversion"/>
  </si>
  <si>
    <t>폴바셋 교보합정점(서울)
02-332-7094</t>
    <phoneticPr fontId="3" type="noConversion"/>
  </si>
  <si>
    <t>2021.07.07</t>
    <phoneticPr fontId="3" type="noConversion"/>
  </si>
  <si>
    <t>대한각(서울)
02-798-0266</t>
    <phoneticPr fontId="3" type="noConversion"/>
  </si>
  <si>
    <t>JTBC 하OO 기자 등 2인</t>
    <phoneticPr fontId="3" type="noConversion"/>
  </si>
  <si>
    <t>조OO  제천국제음악영화제 집행위원장 등 10인</t>
    <phoneticPr fontId="3" type="noConversion"/>
  </si>
  <si>
    <t>조OO  제천국제음악영화제 집행위원장 등 10인</t>
    <phoneticPr fontId="3" type="noConversion"/>
  </si>
  <si>
    <t>정책기획팀 정OO 등 3인</t>
    <phoneticPr fontId="3" type="noConversion"/>
  </si>
  <si>
    <t xml:space="preserve"> 장OO  영화평론가 등 2인</t>
    <phoneticPr fontId="3" type="noConversion"/>
  </si>
  <si>
    <t xml:space="preserve">정책기획팀 최OO </t>
    <phoneticPr fontId="3" type="noConversion"/>
  </si>
  <si>
    <t xml:space="preserve"> 장OO  영화평론가 등 3인</t>
    <phoneticPr fontId="3" type="noConversion"/>
  </si>
  <si>
    <t>찾아가는영화관 예산 변경안 협의</t>
    <phoneticPr fontId="3" type="noConversion"/>
  </si>
  <si>
    <t>시네마테크KOFA 백신 접종자 우대 방안 협의</t>
    <phoneticPr fontId="3" type="noConversion"/>
  </si>
  <si>
    <t>유튜브 콘텐츠(영사) 회의</t>
    <phoneticPr fontId="3" type="noConversion"/>
  </si>
  <si>
    <t>찾아가는영화관 사회적 거리두기 단계별 운영안 협의</t>
    <phoneticPr fontId="3" type="noConversion"/>
  </si>
  <si>
    <t>베란다(서울)
02-6393-5553</t>
    <phoneticPr fontId="3" type="noConversion"/>
  </si>
  <si>
    <t>개미집(서울)
02-3152-0418</t>
    <phoneticPr fontId="3" type="noConversion"/>
  </si>
  <si>
    <t>베란다(서울)
02-6393-5553</t>
  </si>
  <si>
    <t>코코이찌방야(서울)
02-304-5514</t>
    <phoneticPr fontId="3" type="noConversion"/>
  </si>
  <si>
    <t xml:space="preserve"> KOFA서비스팀 이OO 등 4인</t>
    <phoneticPr fontId="3" type="noConversion"/>
  </si>
  <si>
    <t>KOFA서비스팀 이OO 등 3인</t>
    <phoneticPr fontId="3" type="noConversion"/>
  </si>
  <si>
    <t>KOFA서비스팀 이OO 등 4인</t>
    <phoneticPr fontId="3" type="noConversion"/>
  </si>
  <si>
    <t>근현대 기록영상 아카이브 구축 관련 기획 회의 음료</t>
    <phoneticPr fontId="3" type="noConversion"/>
  </si>
  <si>
    <t>브라운핸즈(서울)
02-1234-5678</t>
    <phoneticPr fontId="3" type="noConversion"/>
  </si>
  <si>
    <t>KMDb VOD 기획전 기획 회의 관련 음료</t>
    <phoneticPr fontId="3" type="noConversion"/>
  </si>
  <si>
    <t>브레드비(서울)
02-6393-5081</t>
    <phoneticPr fontId="3" type="noConversion"/>
  </si>
  <si>
    <t>한국영화사 연구 자문 관련 음료</t>
    <phoneticPr fontId="3" type="noConversion"/>
  </si>
  <si>
    <t>기획수집 관련 업무 회의 중식</t>
    <phoneticPr fontId="3" type="noConversion"/>
  </si>
  <si>
    <t>상암회관(서울)
02-303-1950</t>
    <phoneticPr fontId="3" type="noConversion"/>
  </si>
  <si>
    <t>한국영화 취재 자문 관련 음료</t>
    <phoneticPr fontId="3" type="noConversion"/>
  </si>
  <si>
    <t>브라운핸즈(서울)
02-1234-5678</t>
    <phoneticPr fontId="3" type="noConversion"/>
  </si>
  <si>
    <t>상영 프로그램 기획 회의 관련 음료</t>
    <phoneticPr fontId="3" type="noConversion"/>
  </si>
  <si>
    <t>KOFA컬렉션 기획 회의 관련 중식</t>
    <phoneticPr fontId="3" type="noConversion"/>
  </si>
  <si>
    <t>해나옥(서울)
02-303-3397</t>
    <phoneticPr fontId="3" type="noConversion"/>
  </si>
  <si>
    <t>영화 산업 관련 콘텐츠 기획 회의 중식</t>
    <phoneticPr fontId="3" type="noConversion"/>
  </si>
  <si>
    <t>박물관 기획전시 인터뷰 영상 촬영 관련 음료</t>
    <phoneticPr fontId="3" type="noConversion"/>
  </si>
  <si>
    <t>GS25상암DMC점(서울)
02-3153-2345</t>
    <phoneticPr fontId="3" type="noConversion"/>
  </si>
  <si>
    <t>박물관 기획전시 콘텐츠 기획 회의 관련 중식</t>
    <phoneticPr fontId="3" type="noConversion"/>
  </si>
  <si>
    <t>박물관 기획전시 콘텐츠 기획 회의 관련 음료</t>
    <phoneticPr fontId="3" type="noConversion"/>
  </si>
  <si>
    <t>커피베르비에(서울)
010-4376-2730</t>
    <phoneticPr fontId="3" type="noConversion"/>
  </si>
  <si>
    <t>박물관 기획전시 인터뷰 촬영 관련 다과</t>
    <phoneticPr fontId="3" type="noConversion"/>
  </si>
  <si>
    <t>디초콜릿&amp;창덕궁점(서울)
02-741-5234</t>
    <phoneticPr fontId="3" type="noConversion"/>
  </si>
  <si>
    <t>박물관 기획전시 인터뷰 촬영 방문 선물</t>
    <phoneticPr fontId="3" type="noConversion"/>
  </si>
  <si>
    <t>파리바게뜨(서울)
02-302-6550</t>
    <phoneticPr fontId="3" type="noConversion"/>
  </si>
  <si>
    <t>박물관 기획전시 인터뷰 촬영 관련 음료</t>
    <phoneticPr fontId="3" type="noConversion"/>
  </si>
  <si>
    <t>책읽는고양이(서울)
02-1111-1111</t>
    <phoneticPr fontId="3" type="noConversion"/>
  </si>
  <si>
    <t>박물관 기획전시 인터뷰 촬영 관련 음료</t>
    <phoneticPr fontId="3" type="noConversion"/>
  </si>
  <si>
    <t>김기영 컬렉션 기획 회의 관련 음료</t>
    <phoneticPr fontId="3" type="noConversion"/>
  </si>
  <si>
    <t>Paul Bassett MBC몰(서울)
02-376-8525</t>
    <phoneticPr fontId="3" type="noConversion"/>
  </si>
  <si>
    <t>KOFA서비스팀 남OO 등 3인</t>
    <phoneticPr fontId="3" type="noConversion"/>
  </si>
  <si>
    <t>연세대 석OO</t>
    <phoneticPr fontId="3" type="noConversion"/>
  </si>
  <si>
    <t>중앙대 김OO, 송OO</t>
    <phoneticPr fontId="3" type="noConversion"/>
  </si>
  <si>
    <t>수집카탈로깅팀 김OO, 최OO/학예연구팀 조OO</t>
    <phoneticPr fontId="3" type="noConversion"/>
  </si>
  <si>
    <t>아사히신문 나리OOOO/학예연구팀 조OO</t>
    <phoneticPr fontId="3" type="noConversion"/>
  </si>
  <si>
    <t>학예연구팀 박OO</t>
    <phoneticPr fontId="3" type="noConversion"/>
  </si>
  <si>
    <t>학예연구팀 이OO 등 3명</t>
    <phoneticPr fontId="3" type="noConversion"/>
  </si>
  <si>
    <t>로간벤처스 오OO</t>
    <phoneticPr fontId="3" type="noConversion"/>
  </si>
  <si>
    <t>부산국제영화제 남OO 등 2명/학예연구팀 조OO</t>
    <phoneticPr fontId="3" type="noConversion"/>
  </si>
  <si>
    <t>레온사 크리에이티브 이OO/학예연구팀 조OO, 안OO</t>
    <phoneticPr fontId="3" type="noConversion"/>
  </si>
  <si>
    <t>영화평론가 허OO 등 2명/학예연구팀 조OO</t>
    <phoneticPr fontId="3" type="noConversion"/>
  </si>
  <si>
    <t>소설가 조OO 등 2명/학예연구팀 조OO</t>
    <phoneticPr fontId="3" type="noConversion"/>
  </si>
  <si>
    <t>소설가 조OO 등 2명/학예연구팀 조OO</t>
    <phoneticPr fontId="3" type="noConversion"/>
  </si>
  <si>
    <t>경북대 금OO/학예연구팀 이OO</t>
    <phoneticPr fontId="3" type="noConversion"/>
  </si>
  <si>
    <t>한국영상위원회 업무차 방문용 다과</t>
    <phoneticPr fontId="3" type="noConversion"/>
  </si>
  <si>
    <t>키친4B(인천)</t>
    <phoneticPr fontId="3" type="noConversion"/>
  </si>
  <si>
    <t>영상콘텐츠 소스데이터 공유기반구축 ISP 수립사업 정기회의 음료</t>
    <phoneticPr fontId="3" type="noConversion"/>
  </si>
  <si>
    <t>브라운핸드(서울)</t>
    <phoneticPr fontId="3" type="noConversion"/>
  </si>
  <si>
    <t>2021.07.12</t>
    <phoneticPr fontId="3" type="noConversion"/>
  </si>
  <si>
    <t>2021.07.12</t>
    <phoneticPr fontId="3" type="noConversion"/>
  </si>
  <si>
    <t>예술경영지원센터 업무차 방문용 다과</t>
    <phoneticPr fontId="3" type="noConversion"/>
  </si>
  <si>
    <t>웨스트월드(VFX업체) 업무차 방문용 다과</t>
    <phoneticPr fontId="3" type="noConversion"/>
  </si>
  <si>
    <t>놀.라움(경기 고양시)
010-8250-0428</t>
    <phoneticPr fontId="3" type="noConversion"/>
  </si>
  <si>
    <t>2021.07.13</t>
    <phoneticPr fontId="3" type="noConversion"/>
  </si>
  <si>
    <t>부서회의 진행 음료</t>
    <phoneticPr fontId="3" type="noConversion"/>
  </si>
  <si>
    <t>폴바셋MBC몰파크점(서울)
02-376-8525</t>
    <phoneticPr fontId="3" type="noConversion"/>
  </si>
  <si>
    <t>2021.07.14</t>
    <phoneticPr fontId="3" type="noConversion"/>
  </si>
  <si>
    <t>소스데이터 공유기반 구축 ISP 수립 관련 전문가 미팅 후 식사</t>
    <phoneticPr fontId="3" type="noConversion"/>
  </si>
  <si>
    <t>참치공방(서울)
02-6393-5223</t>
    <phoneticPr fontId="3" type="noConversion"/>
  </si>
  <si>
    <t>유튜브콘텐츠 기획회의 다과</t>
    <phoneticPr fontId="3" type="noConversion"/>
  </si>
  <si>
    <t>브라운핸즈(상암)</t>
    <phoneticPr fontId="3" type="noConversion"/>
  </si>
  <si>
    <t>정보자원개발팀 김OO 등 2명, 한국영상위원회 서OO</t>
    <phoneticPr fontId="3" type="noConversion"/>
  </si>
  <si>
    <t>KCA 김OO 등 5명</t>
    <phoneticPr fontId="3" type="noConversion"/>
  </si>
  <si>
    <t>정보자원개발팀 이OO 등 2명, 예술경영지원센터 이OO</t>
    <phoneticPr fontId="3" type="noConversion"/>
  </si>
  <si>
    <t>KCA 김OO 등 3인, 웨스트월드  손OO</t>
    <phoneticPr fontId="3" type="noConversion"/>
  </si>
  <si>
    <t>정보자원개발팀 김OO 등 9명</t>
    <phoneticPr fontId="3" type="noConversion"/>
  </si>
  <si>
    <t>세종대학교 강OO</t>
    <phoneticPr fontId="3" type="noConversion"/>
  </si>
  <si>
    <t>정보자원개발팀 양OO, 유튜브 제작PD 최OO 등 3명</t>
    <phoneticPr fontId="3" type="noConversion"/>
  </si>
  <si>
    <t>2021.08.06</t>
    <phoneticPr fontId="3" type="noConversion"/>
  </si>
  <si>
    <t>부서 간 업무협의</t>
    <phoneticPr fontId="3" type="noConversion"/>
  </si>
  <si>
    <t>스토리웨이 오송2고속맞이방매점(청주)
070-7092-7156</t>
    <phoneticPr fontId="3" type="noConversion"/>
  </si>
  <si>
    <t>2021.08.12</t>
    <phoneticPr fontId="3" type="noConversion"/>
  </si>
  <si>
    <t>언론사 대상 간담회</t>
    <phoneticPr fontId="3" type="noConversion"/>
  </si>
  <si>
    <t>멜팅샵 D타워점(서울)
010-7135-4256</t>
    <phoneticPr fontId="3" type="noConversion"/>
  </si>
  <si>
    <t>수수커피 D타워점(서울)
02-2251-8155</t>
    <phoneticPr fontId="3" type="noConversion"/>
  </si>
  <si>
    <t>2021.08.25</t>
    <phoneticPr fontId="3" type="noConversion"/>
  </si>
  <si>
    <t>창고43 상암점(서울)
02-303-4343</t>
    <phoneticPr fontId="3" type="noConversion"/>
  </si>
  <si>
    <t>권OO 보존관리팀장</t>
    <phoneticPr fontId="3" type="noConversion"/>
  </si>
  <si>
    <t>구OO 동아일보 기자 등 2인</t>
    <phoneticPr fontId="3" type="noConversion"/>
  </si>
  <si>
    <t>2021.08.02.</t>
    <phoneticPr fontId="3" type="noConversion"/>
  </si>
  <si>
    <t>김기영 문헌 컬렉션 착수 회의 관련 중식</t>
    <phoneticPr fontId="3" type="noConversion"/>
  </si>
  <si>
    <t>용길이네소머리국밥(서울)
02-2132-8008</t>
    <phoneticPr fontId="3" type="noConversion"/>
  </si>
  <si>
    <t>2021.08.03.</t>
    <phoneticPr fontId="3" type="noConversion"/>
  </si>
  <si>
    <t>한국영화사 연구 자문 관련 음료</t>
    <phoneticPr fontId="3" type="noConversion"/>
  </si>
  <si>
    <t>브라운핸즈(서울)
02-1234-5678</t>
    <phoneticPr fontId="3" type="noConversion"/>
  </si>
  <si>
    <t>2021.08.10.</t>
    <phoneticPr fontId="3" type="noConversion"/>
  </si>
  <si>
    <t>해외 한국영화 연구 동향 조사 관련 중식</t>
    <phoneticPr fontId="3" type="noConversion"/>
  </si>
  <si>
    <t>식락(서울)
02-6951-2991</t>
    <phoneticPr fontId="3" type="noConversion"/>
  </si>
  <si>
    <t>2021.08.11.</t>
    <phoneticPr fontId="3" type="noConversion"/>
  </si>
  <si>
    <t>KOFA 컬렉션 기획회의 관련 중식</t>
    <phoneticPr fontId="3" type="noConversion"/>
  </si>
  <si>
    <t>소호정(서울)
02-6393-5788</t>
    <phoneticPr fontId="3" type="noConversion"/>
  </si>
  <si>
    <t>2021.08.17.</t>
    <phoneticPr fontId="3" type="noConversion"/>
  </si>
  <si>
    <t>온라인기획전 프로그램 기획 회의 관련 중식</t>
    <phoneticPr fontId="3" type="noConversion"/>
  </si>
  <si>
    <t>2021.08.17.</t>
    <phoneticPr fontId="3" type="noConversion"/>
  </si>
  <si>
    <t>온라인기획전 프로그램 기획 회의 관련 음료</t>
    <phoneticPr fontId="3" type="noConversion"/>
  </si>
  <si>
    <t>2021.08.20</t>
    <phoneticPr fontId="3" type="noConversion"/>
  </si>
  <si>
    <t>빅데이터ISP 기획 회의 관련 중식</t>
    <phoneticPr fontId="3" type="noConversion"/>
  </si>
  <si>
    <t>2021.08.23.</t>
    <phoneticPr fontId="3" type="noConversion"/>
  </si>
  <si>
    <t>온라인 VOD 기획 회의 관련 음료</t>
    <phoneticPr fontId="3" type="noConversion"/>
  </si>
  <si>
    <t>2021.08.25.</t>
    <phoneticPr fontId="3" type="noConversion"/>
  </si>
  <si>
    <t>KOFA 컬렉션 기획 회의 관련 중식</t>
    <phoneticPr fontId="3" type="noConversion"/>
  </si>
  <si>
    <t>현대옥(서울)
02-304-0069</t>
    <phoneticPr fontId="3" type="noConversion"/>
  </si>
  <si>
    <t>2021.08.30</t>
    <phoneticPr fontId="3" type="noConversion"/>
  </si>
  <si>
    <t>신규 기획전시 관련 회의 후 중식</t>
    <phoneticPr fontId="3" type="noConversion"/>
  </si>
  <si>
    <t>보돌미역(서울)
02-306-0775</t>
    <phoneticPr fontId="3" type="noConversion"/>
  </si>
  <si>
    <t>경북대 금OO</t>
    <phoneticPr fontId="3" type="noConversion"/>
  </si>
  <si>
    <t>시카고대 최OO 교수/학예연구팀 조OO</t>
    <phoneticPr fontId="3" type="noConversion"/>
  </si>
  <si>
    <t>스미스대 손OO 교수</t>
    <phoneticPr fontId="3" type="noConversion"/>
  </si>
  <si>
    <t>연세대 석OO/학예연구팀 권OO</t>
    <phoneticPr fontId="3" type="noConversion"/>
  </si>
  <si>
    <t>도쿄대 김OO/학예연구팀 박OO</t>
    <phoneticPr fontId="3" type="noConversion"/>
  </si>
  <si>
    <t>학예연구팀 박OO</t>
    <phoneticPr fontId="3" type="noConversion"/>
  </si>
  <si>
    <t>학예연구팀 박OO, 권OO</t>
    <phoneticPr fontId="3" type="noConversion"/>
  </si>
  <si>
    <t>2021.08.11</t>
    <phoneticPr fontId="3" type="noConversion"/>
  </si>
  <si>
    <t>영화관 시설 관리 협의</t>
    <phoneticPr fontId="3" type="noConversion"/>
  </si>
  <si>
    <t>고씨네상암디엠씨점(서울)
02-304-6767</t>
    <phoneticPr fontId="3" type="noConversion"/>
  </si>
  <si>
    <t>2021.08.12</t>
  </si>
  <si>
    <t>고객분류체계 코칭 미팅</t>
    <phoneticPr fontId="3" type="noConversion"/>
  </si>
  <si>
    <t>폴 바셋(서울)
02-376-8525</t>
  </si>
  <si>
    <t>2021.08.19</t>
    <phoneticPr fontId="3" type="noConversion"/>
  </si>
  <si>
    <t>배리어프리 자막 제작 봉사단
최종상영회 업무협의</t>
    <phoneticPr fontId="3" type="noConversion"/>
  </si>
  <si>
    <t>늘푸른목장(서울)
02-304-3181</t>
    <phoneticPr fontId="3" type="noConversion"/>
  </si>
  <si>
    <t>2021.08.27</t>
    <phoneticPr fontId="3" type="noConversion"/>
  </si>
  <si>
    <t>시네마테크KOFA 이벤트 진행 협의</t>
    <phoneticPr fontId="3" type="noConversion"/>
  </si>
  <si>
    <t>KOFA서비스팀 김OO  등 3인</t>
    <phoneticPr fontId="3" type="noConversion"/>
  </si>
  <si>
    <t xml:space="preserve">한국표준협회 김OO , 정책기획팀 정OO </t>
    <phoneticPr fontId="1" type="noConversion"/>
  </si>
  <si>
    <t>KOFA서비스팀 서OO  등 2인</t>
    <phoneticPr fontId="3" type="noConversion"/>
  </si>
  <si>
    <t>2021.08.09</t>
    <phoneticPr fontId="3" type="noConversion"/>
  </si>
  <si>
    <t>개선손만두파주(경기)</t>
    <phoneticPr fontId="3" type="noConversion"/>
  </si>
  <si>
    <t>2021.08.13</t>
    <phoneticPr fontId="3" type="noConversion"/>
  </si>
  <si>
    <t>애니메이션 아카이빙 활용사업 관련 회의</t>
    <phoneticPr fontId="3" type="noConversion"/>
  </si>
  <si>
    <t>2021.08.18</t>
    <phoneticPr fontId="3" type="noConversion"/>
  </si>
  <si>
    <t>영상콘텐츠 소스데이터 공유기반 구축 ISP 수립을 외한 외부 자문 다과</t>
    <phoneticPr fontId="3" type="noConversion"/>
  </si>
  <si>
    <t>바나프레소(선정릉점)(서울)
02-1811-1111</t>
    <phoneticPr fontId="3" type="noConversion"/>
  </si>
  <si>
    <t>애니메이션 아카이빙 사업 관련 간담회</t>
    <phoneticPr fontId="3" type="noConversion"/>
  </si>
  <si>
    <t>브라운핸즈(상암점)(서울)</t>
    <phoneticPr fontId="3" type="noConversion"/>
  </si>
  <si>
    <t>2021.08.24</t>
    <phoneticPr fontId="3" type="noConversion"/>
  </si>
  <si>
    <t>교육프로그램 사전 인터뷰</t>
    <phoneticPr fontId="3" type="noConversion"/>
  </si>
  <si>
    <t>마룬여유(서울)
02-325-0050</t>
    <phoneticPr fontId="3" type="noConversion"/>
  </si>
  <si>
    <t>정보자원개발팀 양OO, PD 최OO 등 2명</t>
    <phoneticPr fontId="3" type="noConversion"/>
  </si>
  <si>
    <t>수집카탈로깅팀 이OO 등 2명</t>
    <phoneticPr fontId="3" type="noConversion"/>
  </si>
  <si>
    <t>정보자원개발팀 이OO, KCA 김OO 등 3명</t>
    <phoneticPr fontId="3" type="noConversion"/>
  </si>
  <si>
    <t>우전미디어 신OO</t>
    <phoneticPr fontId="3" type="noConversion"/>
  </si>
  <si>
    <t>정보자원개발팀 김OO, 분장감독 송OO</t>
    <phoneticPr fontId="3" type="noConversion"/>
  </si>
  <si>
    <t>대민서비스 시설 방역창구 개선 협의</t>
    <phoneticPr fontId="3" type="noConversion"/>
  </si>
  <si>
    <t>2021.08.26</t>
    <phoneticPr fontId="3" type="noConversion"/>
  </si>
  <si>
    <t>공직기강 확립 특별점검 실시 협의</t>
    <phoneticPr fontId="3" type="noConversion"/>
  </si>
  <si>
    <t>하노이의 아침(서울)
02-363-8839</t>
    <phoneticPr fontId="3" type="noConversion"/>
  </si>
  <si>
    <t>2022년 인건비 및 경상비 예산 협의 
오찬</t>
    <phoneticPr fontId="3" type="noConversion"/>
  </si>
  <si>
    <t>2022년 인건비 및 경상비 예산 협의 
음료</t>
    <phoneticPr fontId="3" type="noConversion"/>
  </si>
  <si>
    <t>마리웨일(서울)
02-303-3422</t>
    <phoneticPr fontId="3" type="noConversion"/>
  </si>
  <si>
    <t xml:space="preserve">사무국장 김OO , 
경영지원팀 강OO </t>
    <phoneticPr fontId="3" type="noConversion"/>
  </si>
  <si>
    <t xml:space="preserve">KOFA서비스팀장 이OO </t>
    <phoneticPr fontId="3" type="noConversion"/>
  </si>
  <si>
    <t xml:space="preserve">감사담당(파견)이OO , 
경영지원팀 강OO </t>
    <phoneticPr fontId="3" type="noConversion"/>
  </si>
  <si>
    <t>정책기획팀 이OO 등 2인</t>
    <phoneticPr fontId="3" type="noConversion"/>
  </si>
  <si>
    <t>정책기획팀 이OO 등 2인</t>
    <phoneticPr fontId="3" type="noConversion"/>
  </si>
  <si>
    <t>2021.08.05</t>
    <phoneticPr fontId="3" type="noConversion"/>
  </si>
  <si>
    <t xml:space="preserve">&lt;홍길동&gt; 등 샘플시사 및 복원 작업방향 설정 회의 후 중식 </t>
    <phoneticPr fontId="3" type="noConversion"/>
  </si>
  <si>
    <t>갈쌈(파주)
031-941-2945</t>
    <phoneticPr fontId="3" type="noConversion"/>
  </si>
  <si>
    <t>8mm 필름 디지털화 관련 업무 협의 후 중식</t>
    <phoneticPr fontId="3" type="noConversion"/>
  </si>
  <si>
    <t>8mm 필름 디지털화 관련 업무 협의 음료</t>
    <phoneticPr fontId="3" type="noConversion"/>
  </si>
  <si>
    <t>D FLAT(파주)
070-4155-0303</t>
    <phoneticPr fontId="3" type="noConversion"/>
  </si>
  <si>
    <t>사운드복원 업무인수인계 관련회의 후 중식</t>
    <phoneticPr fontId="3" type="noConversion"/>
  </si>
  <si>
    <t>나능이 능이버섯백숙(파주)
031-8071-0100</t>
    <phoneticPr fontId="3" type="noConversion"/>
  </si>
  <si>
    <t>2021.08.24</t>
    <phoneticPr fontId="3" type="noConversion"/>
  </si>
  <si>
    <t>사운드복원 업무인수인계 관련회의 음료</t>
    <phoneticPr fontId="3" type="noConversion"/>
  </si>
  <si>
    <t>화면복원 업무인수인계 관련회의 후 중식</t>
    <phoneticPr fontId="3" type="noConversion"/>
  </si>
  <si>
    <t>심학산두부마을(파주)
031-941-7760</t>
    <phoneticPr fontId="3" type="noConversion"/>
  </si>
  <si>
    <t>화면복원 업무인수인계 관련회의 음료</t>
    <phoneticPr fontId="3" type="noConversion"/>
  </si>
  <si>
    <t>카페그냥(파주)
070-7798-2191</t>
    <phoneticPr fontId="3" type="noConversion"/>
  </si>
  <si>
    <t>영상복원팀 여OO등 3인</t>
    <phoneticPr fontId="3" type="noConversion"/>
  </si>
  <si>
    <t>영상복원팀 김OO, ㈜화력대전 옥OO대표 등 3인</t>
    <phoneticPr fontId="3" type="noConversion"/>
  </si>
  <si>
    <t>보존관리팀 이OO, 영상복원팀 남OO 등 2인</t>
    <phoneticPr fontId="3" type="noConversion"/>
  </si>
  <si>
    <t>보존관리팀 이OO, 영상복원팀 남OO 등 2인</t>
    <phoneticPr fontId="3" type="noConversion"/>
  </si>
  <si>
    <t>영상복원팀 김OO 등 3인</t>
    <phoneticPr fontId="3" type="noConversion"/>
  </si>
  <si>
    <t>영상복원팀 홍OO 등 3인</t>
    <phoneticPr fontId="3" type="noConversion"/>
  </si>
  <si>
    <t>&lt;마부&gt; 트로피 심화보존처리 작업처(㈜한켐문화재보존) 현장 점검 및 실무 협의 후 오찬</t>
    <phoneticPr fontId="3" type="noConversion"/>
  </si>
  <si>
    <t>㈜온누리푸드
(경기도 남양주시)
031-576-9293</t>
    <phoneticPr fontId="3" type="noConversion"/>
  </si>
  <si>
    <t>경영지원팀 임OO,
보존관리팀 권OO</t>
    <phoneticPr fontId="3" type="noConversion"/>
  </si>
  <si>
    <t>보존관리팀 장OO,
㈜한켐문화재연구 박OO 등 2인</t>
    <phoneticPr fontId="3" type="noConversion"/>
  </si>
  <si>
    <t>2021.08.04</t>
    <phoneticPr fontId="3" type="noConversion"/>
  </si>
  <si>
    <t>2021년 수집캠페인 &lt;자산어보&gt; 인터뷰 관련 음료</t>
    <phoneticPr fontId="3" type="noConversion"/>
  </si>
  <si>
    <t>브라운핸즈(상암점)
(서울)
02-1234-5678</t>
    <phoneticPr fontId="3" type="noConversion"/>
  </si>
  <si>
    <t>2021.08.05</t>
    <phoneticPr fontId="3" type="noConversion"/>
  </si>
  <si>
    <t>&lt;영상자료 카탈로깅 지침&gt; 제정 회의 음료 구입</t>
    <phoneticPr fontId="3" type="noConversion"/>
  </si>
  <si>
    <t>마리웨일(상임SBA점)
(서울)
02-303-3422</t>
    <phoneticPr fontId="3" type="noConversion"/>
  </si>
  <si>
    <t>2021.08.10</t>
    <phoneticPr fontId="3" type="noConversion"/>
  </si>
  <si>
    <t>국회 기록영상물 필름자료 이관 및 영상자료원 견학 음료</t>
    <phoneticPr fontId="3" type="noConversion"/>
  </si>
  <si>
    <t>마리웨일(상임SBA점)
(서울)
02-303-3422</t>
    <phoneticPr fontId="3" type="noConversion"/>
  </si>
  <si>
    <t>2021.08.20</t>
    <phoneticPr fontId="3" type="noConversion"/>
  </si>
  <si>
    <t>애니메이션 다지털아카이빙 관련 업무협의 점심</t>
    <phoneticPr fontId="3" type="noConversion"/>
  </si>
  <si>
    <t>뚜띠쿠치나(상암점)
(서울)
02-302-0242</t>
    <phoneticPr fontId="3" type="noConversion"/>
  </si>
  <si>
    <t>김선민 감독 필름 기증 협의 음료</t>
    <phoneticPr fontId="3" type="noConversion"/>
  </si>
  <si>
    <t>브라운핸즈(상암점)
(서울)
02-1234-5678</t>
    <phoneticPr fontId="3" type="noConversion"/>
  </si>
  <si>
    <t>한상언영화연구소 한OO, 수집카탈로깅팀 김OO 등 2인</t>
    <phoneticPr fontId="3" type="noConversion"/>
  </si>
  <si>
    <t>수집카탈로깅팀 황OO, 이OO 감독, 김OO 사진작가</t>
    <phoneticPr fontId="3" type="noConversion"/>
  </si>
  <si>
    <t>수집카탈로깅팀 조OO 등 3인</t>
    <phoneticPr fontId="3" type="noConversion"/>
  </si>
  <si>
    <t>국회도서관 이OO 등 3인, 보존관리팀 성OO, 수집카탈로깅팀 이OO 등 2인</t>
    <phoneticPr fontId="3" type="noConversion"/>
  </si>
  <si>
    <t>우전미디어 이OO등 2인, 수집카탈로깅팀 이OO</t>
    <phoneticPr fontId="3" type="noConversion"/>
  </si>
  <si>
    <t>자료소장자 이OO</t>
    <phoneticPr fontId="3" type="noConversion"/>
  </si>
  <si>
    <t>2021.09.17</t>
    <phoneticPr fontId="3" type="noConversion"/>
  </si>
  <si>
    <t>파주센터 성과지표 중간점검 및 현안
협의</t>
    <phoneticPr fontId="3" type="noConversion"/>
  </si>
  <si>
    <t>점례네시골밥상(파주)
031-945-5692</t>
    <phoneticPr fontId="3" type="noConversion"/>
  </si>
  <si>
    <t>2021.09.23</t>
    <phoneticPr fontId="3" type="noConversion"/>
  </si>
  <si>
    <t>제출자료 검수인력 사업 연장에 따른
업무협의</t>
    <phoneticPr fontId="3" type="noConversion"/>
  </si>
  <si>
    <t>2021.09.01</t>
    <phoneticPr fontId="3" type="noConversion"/>
  </si>
  <si>
    <t>이창동 감독 작품 디지털 복원 관련 자문 협의 중식</t>
    <phoneticPr fontId="3" type="noConversion"/>
  </si>
  <si>
    <t>여명양평해장국
(경기도 파주시)
031-946-8001</t>
    <phoneticPr fontId="3" type="noConversion"/>
  </si>
  <si>
    <t>2021.09.10</t>
    <phoneticPr fontId="3" type="noConversion"/>
  </si>
  <si>
    <t>&lt;천년여우 여우비&gt; RP필름 기증 협의 관련 다과</t>
    <phoneticPr fontId="3" type="noConversion"/>
  </si>
  <si>
    <t>전통찻집담소
(서울)
(02-2132-8833)</t>
    <phoneticPr fontId="3" type="noConversion"/>
  </si>
  <si>
    <t>제2차 자료선정위원회 진행 관련 음료</t>
    <phoneticPr fontId="3" type="noConversion"/>
  </si>
  <si>
    <t>2021.09.13</t>
    <phoneticPr fontId="3" type="noConversion"/>
  </si>
  <si>
    <t>기증자료 내역 확인 및 문화영화 구입관련 협의 중식</t>
    <phoneticPr fontId="3" type="noConversion"/>
  </si>
  <si>
    <t>배꼽집(상암점)
(서울)
(02-304-9293)</t>
    <phoneticPr fontId="3" type="noConversion"/>
  </si>
  <si>
    <t>2021.09.14</t>
    <phoneticPr fontId="3" type="noConversion"/>
  </si>
  <si>
    <t>2021년 독립 애니메이션 보상수집 추진 용역 업무협의 중식</t>
    <phoneticPr fontId="3" type="noConversion"/>
  </si>
  <si>
    <t>더 차이(상암점)
(서울)
(02-303-0838)</t>
    <phoneticPr fontId="3" type="noConversion"/>
  </si>
  <si>
    <t>2021.09.15</t>
    <phoneticPr fontId="3" type="noConversion"/>
  </si>
  <si>
    <t xml:space="preserve">기증 필름 &lt;마스카라&gt; 인수를 위한 방문 음료 </t>
    <phoneticPr fontId="3" type="noConversion"/>
  </si>
  <si>
    <t>롯데슈퍼(신동아점)
(서울)
(02-798-1652)</t>
    <phoneticPr fontId="3" type="noConversion"/>
  </si>
  <si>
    <t>2021.09.16</t>
    <phoneticPr fontId="3" type="noConversion"/>
  </si>
  <si>
    <t>OTT 조사연구 관련 자문 음료</t>
    <phoneticPr fontId="3" type="noConversion"/>
  </si>
  <si>
    <t>브라운핸즈(상암점)
(서울)</t>
    <phoneticPr fontId="3" type="noConversion"/>
  </si>
  <si>
    <t>2021년 독립애니메이션보상수집 용역 보고 관련 협의 다과</t>
    <phoneticPr fontId="3" type="noConversion"/>
  </si>
  <si>
    <t>스타벅스(상암MBC점)
(서울)
(02-1522-3232)</t>
    <phoneticPr fontId="3" type="noConversion"/>
  </si>
  <si>
    <t>2021.09.27</t>
    <phoneticPr fontId="3" type="noConversion"/>
  </si>
  <si>
    <t>임순례 감독 기증예정 자료 자문회의 중식</t>
    <phoneticPr fontId="3" type="noConversion"/>
  </si>
  <si>
    <t>새벽집
(서울)
(02-2132-8777)</t>
    <phoneticPr fontId="3" type="noConversion"/>
  </si>
  <si>
    <t>2021.09.27</t>
    <phoneticPr fontId="3" type="noConversion"/>
  </si>
  <si>
    <t>임순례 감독 기증예정 자료 자문회의 다과</t>
    <phoneticPr fontId="3" type="noConversion"/>
  </si>
  <si>
    <t>2021.09.29</t>
    <phoneticPr fontId="3" type="noConversion"/>
  </si>
  <si>
    <t>영화필름 제출 용역 중간 보고 및 한국영화 온라인 서비스 관련 회의 중식</t>
    <phoneticPr fontId="3" type="noConversion"/>
  </si>
  <si>
    <t>닥터로빈(상암점)
(서울)
(02-3152-3111)</t>
    <phoneticPr fontId="3" type="noConversion"/>
  </si>
  <si>
    <t>2021년 부서 KPI 개선 관련 관계자 회의 음료</t>
    <phoneticPr fontId="3" type="noConversion"/>
  </si>
  <si>
    <t>더블에잇
(파주시)
070-4256-8296</t>
    <phoneticPr fontId="3" type="noConversion"/>
  </si>
  <si>
    <t>디지털시네마 검수 자동화 관련 논의 후 오찬</t>
    <phoneticPr fontId="3" type="noConversion"/>
  </si>
  <si>
    <t>오말리 롯데파주점
(파주시)
031-960-2564</t>
    <phoneticPr fontId="3" type="noConversion"/>
  </si>
  <si>
    <t>지클라우드 도입 관련 디지털 영상자료 보존관리 및 검수 업무 프로세스 수정 및 검토 회의 후 오찬</t>
    <phoneticPr fontId="3" type="noConversion"/>
  </si>
  <si>
    <t>완차이면가
(서울시)
02-3152-5675</t>
    <phoneticPr fontId="3" type="noConversion"/>
  </si>
  <si>
    <t>지클라우드 도입 관련 디지털 영상자료 보존관리 및 검수 업무 프로세스 수정 및 검토 회의 음료</t>
    <phoneticPr fontId="3" type="noConversion"/>
  </si>
  <si>
    <t>브리오슈도레 상암 MBC몰점
(서울시)</t>
    <phoneticPr fontId="3" type="noConversion"/>
  </si>
  <si>
    <t>2021년 비필름 영상자료 보존처리 실적 점검 후 오찬</t>
    <phoneticPr fontId="3" type="noConversion"/>
  </si>
  <si>
    <t>델리커리
파주롯데아울렛
(파주시)
031-960-2511</t>
    <phoneticPr fontId="3" type="noConversion"/>
  </si>
  <si>
    <t>21년 애니메이션 디지털 아카이빙 외주 용역업체 작업현장 점검 방문 음료</t>
    <phoneticPr fontId="3" type="noConversion"/>
  </si>
  <si>
    <t>미니스톱 성수경수점
(서울시)</t>
    <phoneticPr fontId="3" type="noConversion"/>
  </si>
  <si>
    <t>2021.09.02</t>
    <phoneticPr fontId="3" type="noConversion"/>
  </si>
  <si>
    <t>디지털화장비 백업 및 시스템구성 변경 작업 후 중식</t>
    <phoneticPr fontId="3" type="noConversion"/>
  </si>
  <si>
    <t>생선굽는마을(파주)
031-944-9234</t>
    <phoneticPr fontId="3" type="noConversion"/>
  </si>
  <si>
    <t>필름복사 및 디지털화 실적점검 회의 중식</t>
    <phoneticPr fontId="3" type="noConversion"/>
  </si>
  <si>
    <t>강남면옥(파주)
031-949-9715</t>
    <phoneticPr fontId="3" type="noConversion"/>
  </si>
  <si>
    <t>애니메이션 복원 일정 관련 회의 중식</t>
    <phoneticPr fontId="3" type="noConversion"/>
  </si>
  <si>
    <t>&lt;홍길동&gt; 오프닝자막 제작 회의 음료</t>
    <phoneticPr fontId="3" type="noConversion"/>
  </si>
  <si>
    <t>공차(파주)
031-960-2440</t>
    <phoneticPr fontId="3" type="noConversion"/>
  </si>
  <si>
    <t>온라인 콘텐츠 기획 회의 관련 중식</t>
    <phoneticPr fontId="3" type="noConversion"/>
  </si>
  <si>
    <t>소호정 상암점(서울)
02-6393-5788</t>
    <phoneticPr fontId="3" type="noConversion"/>
  </si>
  <si>
    <t>박물관 교육프로그램 기획 회의 관련 중식</t>
    <phoneticPr fontId="3" type="noConversion"/>
  </si>
  <si>
    <t>한국영화연구 자문 회의 관련 중식</t>
    <phoneticPr fontId="3" type="noConversion"/>
  </si>
  <si>
    <t>완차이면가(서울)
02-3152-5675</t>
    <phoneticPr fontId="3" type="noConversion"/>
  </si>
  <si>
    <t>한국영화연구 자문 회의 관련 음료</t>
    <phoneticPr fontId="3" type="noConversion"/>
  </si>
  <si>
    <t>브라운핸즈(서울)
02-1234-5678</t>
    <phoneticPr fontId="3" type="noConversion"/>
  </si>
  <si>
    <t>중장기 보존 계획 회의 관련 석식</t>
    <phoneticPr fontId="3" type="noConversion"/>
  </si>
  <si>
    <t>맘스터치 상암MBC점(서울)
02-304-2626</t>
    <phoneticPr fontId="3" type="noConversion"/>
  </si>
  <si>
    <t>공연융합콘텐츠 기획 논의 관련 음료</t>
    <phoneticPr fontId="3" type="noConversion"/>
  </si>
  <si>
    <t>블루레이 제작 및 발간 기획 회의 관련 석식</t>
    <phoneticPr fontId="3" type="noConversion"/>
  </si>
  <si>
    <t>소호정 상암점(서울)
02-6393-5788</t>
    <phoneticPr fontId="3" type="noConversion"/>
  </si>
  <si>
    <t>온라인 교육프로그램 기획 회의 관련 음료</t>
    <phoneticPr fontId="3" type="noConversion"/>
  </si>
  <si>
    <t>브라운핸즈(서울)
02-1234-5678</t>
    <phoneticPr fontId="3" type="noConversion"/>
  </si>
  <si>
    <t>상영 연계 강좌 관련 다과</t>
    <phoneticPr fontId="3" type="noConversion"/>
  </si>
  <si>
    <t>퀴즈노스 상암MBC점(서울)
02-307-0626</t>
    <phoneticPr fontId="3" type="noConversion"/>
  </si>
  <si>
    <t>박물관 기획 전시 개최 행사 관련 중식</t>
    <phoneticPr fontId="3" type="noConversion"/>
  </si>
  <si>
    <t>기소야플러스(서울)
02-303-9026</t>
    <phoneticPr fontId="3" type="noConversion"/>
  </si>
  <si>
    <t>박물관 기획전시 행사 기획 관련 음료</t>
    <phoneticPr fontId="3" type="noConversion"/>
  </si>
  <si>
    <t>커피베르비에(서울)
010-4376-2730</t>
    <phoneticPr fontId="3" type="noConversion"/>
  </si>
  <si>
    <t>현대옥 상암(서울)
02-304-0069</t>
    <phoneticPr fontId="3" type="noConversion"/>
  </si>
  <si>
    <t>기록영상 컬렉션 기획 회의 관련 음료</t>
    <phoneticPr fontId="3" type="noConversion"/>
  </si>
  <si>
    <t>2021.09.30</t>
    <phoneticPr fontId="3" type="noConversion"/>
  </si>
  <si>
    <t>비주얼 크리틱 관련 교육 기획 회의 후 중식</t>
    <phoneticPr fontId="3" type="noConversion"/>
  </si>
  <si>
    <t>2021.09.06</t>
    <phoneticPr fontId="3" type="noConversion"/>
  </si>
  <si>
    <t>영상콘텐츠 소스데이터 공유기반 구축 ISP 수립을 위한 자문회의 다과</t>
    <phoneticPr fontId="3" type="noConversion"/>
  </si>
  <si>
    <t>2021.09.06</t>
    <phoneticPr fontId="3" type="noConversion"/>
  </si>
  <si>
    <t>영상콘텐츠 소스데이터 공유기반 구축 ISP 수립을 위한 자문회의 다과(생수)</t>
    <phoneticPr fontId="3" type="noConversion"/>
  </si>
  <si>
    <t>GS25상암DMC점(서울)
02-3153-2345</t>
    <phoneticPr fontId="3" type="noConversion"/>
  </si>
  <si>
    <t>2021.09.07</t>
    <phoneticPr fontId="3" type="noConversion"/>
  </si>
  <si>
    <t>기관홈페이지 유지관리 회의 다과</t>
    <phoneticPr fontId="3" type="noConversion"/>
  </si>
  <si>
    <t>2021.09.09</t>
    <phoneticPr fontId="3" type="noConversion"/>
  </si>
  <si>
    <t>애니메이션 아카이빙 사업 협의 다과</t>
    <phoneticPr fontId="3" type="noConversion"/>
  </si>
  <si>
    <t>정보자원개발팀 조직문화개선 간담 다과</t>
    <phoneticPr fontId="3" type="noConversion"/>
  </si>
  <si>
    <t>유튜브 콘텐츠 기획 회의 다과</t>
    <phoneticPr fontId="3" type="noConversion"/>
  </si>
  <si>
    <t>브라운핸즈(상암점)(서울)</t>
    <phoneticPr fontId="3" type="noConversion"/>
  </si>
  <si>
    <t>2021.09.16</t>
    <phoneticPr fontId="3" type="noConversion"/>
  </si>
  <si>
    <t>정보자원개발팀 조직문화개선 간담 오찬</t>
    <phoneticPr fontId="3" type="noConversion"/>
  </si>
  <si>
    <t>영상빅데이터 ISP 사업을 위한 국가기록원 방문/회의 다과</t>
    <phoneticPr fontId="3" type="noConversion"/>
  </si>
  <si>
    <t>동원 홈푸드 국가기록원 서울기록관(경기)</t>
    <phoneticPr fontId="3" type="noConversion"/>
  </si>
  <si>
    <t>4분기 도서관 진행 업무 간담</t>
    <phoneticPr fontId="3" type="noConversion"/>
  </si>
  <si>
    <t>베란다(서울)
02-6393-5553</t>
    <phoneticPr fontId="3" type="noConversion"/>
  </si>
  <si>
    <t>유튜브 콘텐츠 회의 후 오찬</t>
    <phoneticPr fontId="3" type="noConversion"/>
  </si>
  <si>
    <t>봉추찜닭(서울)
02-3152-6981</t>
    <phoneticPr fontId="3" type="noConversion"/>
  </si>
  <si>
    <t>대민시설 방역 점검 협의</t>
    <phoneticPr fontId="3" type="noConversion"/>
  </si>
  <si>
    <t>㈜더온쉽(서울)
02-303-0626</t>
    <phoneticPr fontId="3" type="noConversion"/>
  </si>
  <si>
    <t>영화박물관 기획전시 연계 이벤트 업무 간담</t>
    <phoneticPr fontId="3" type="noConversion"/>
  </si>
  <si>
    <t>찾아가는영화관 유튜브 촬영 콘텐츠 협의</t>
    <phoneticPr fontId="3" type="noConversion"/>
  </si>
  <si>
    <t>명랑핫도그(서울)
797-190-0479</t>
    <phoneticPr fontId="3" type="noConversion"/>
  </si>
  <si>
    <t>KOFA서비스팀 김OO 등 3인</t>
    <phoneticPr fontId="3" type="noConversion"/>
  </si>
  <si>
    <t>KOFA서비스팀 서OO  등 3인</t>
    <phoneticPr fontId="3" type="noConversion"/>
  </si>
  <si>
    <t xml:space="preserve">정보자원개발팀 양OO , KOFA서비스팀 허OO </t>
    <phoneticPr fontId="3" type="noConversion"/>
  </si>
  <si>
    <t>KOFA서비스팀 이OO  등 4인</t>
    <phoneticPr fontId="3" type="noConversion"/>
  </si>
  <si>
    <t xml:space="preserve">KOFA서비스팀 허OO </t>
    <phoneticPr fontId="3" type="noConversion"/>
  </si>
  <si>
    <t>정보자원개발팀 이OO , KCA 김OO  등 3명, 자문위원 강OO 교수</t>
    <phoneticPr fontId="3" type="noConversion"/>
  </si>
  <si>
    <t>정보자원개발팀 이OO , KCA 김OO  등 3명, 자문위원 강OO 교수</t>
    <phoneticPr fontId="3" type="noConversion"/>
  </si>
  <si>
    <t>그루트 이OO 등 3명</t>
    <phoneticPr fontId="3" type="noConversion"/>
  </si>
  <si>
    <t xml:space="preserve">사무국장 김OO  , 아이크래프트 김OO  </t>
    <phoneticPr fontId="3" type="noConversion"/>
  </si>
  <si>
    <t xml:space="preserve">정보자원개발팀 양OO  </t>
    <phoneticPr fontId="3" type="noConversion"/>
  </si>
  <si>
    <t>정보자원개발팀 정OO  등 3명</t>
    <phoneticPr fontId="3" type="noConversion"/>
  </si>
  <si>
    <t>2021.09.14</t>
    <phoneticPr fontId="3" type="noConversion"/>
  </si>
  <si>
    <t>2021.09.10</t>
    <phoneticPr fontId="3" type="noConversion"/>
  </si>
  <si>
    <t>2021.09.08</t>
    <phoneticPr fontId="3" type="noConversion"/>
  </si>
  <si>
    <t>2021.09.07</t>
    <phoneticPr fontId="3" type="noConversion"/>
  </si>
  <si>
    <t>2021.09.03</t>
    <phoneticPr fontId="3" type="noConversion"/>
  </si>
  <si>
    <t>2021.09.02</t>
    <phoneticPr fontId="3" type="noConversion"/>
  </si>
  <si>
    <t>학예연구팀 조OO, 권OO</t>
    <phoneticPr fontId="3" type="noConversion"/>
  </si>
  <si>
    <t>레온사 크리에이티브 이OO/학예연구팀 박OO</t>
    <phoneticPr fontId="3" type="noConversion"/>
  </si>
  <si>
    <t>학예연구팀 최OO등 3명</t>
    <phoneticPr fontId="3" type="noConversion"/>
  </si>
  <si>
    <t>영화사연구자 OO/학예연구팀 조OO</t>
    <phoneticPr fontId="3" type="noConversion"/>
  </si>
  <si>
    <t>학예연구팀 김OO</t>
    <phoneticPr fontId="3" type="noConversion"/>
  </si>
  <si>
    <t>학예연구팀 안OO</t>
    <phoneticPr fontId="3" type="noConversion"/>
  </si>
  <si>
    <t>블루키노 김OO</t>
    <phoneticPr fontId="3" type="noConversion"/>
  </si>
  <si>
    <t>학예연구팀 김OO, 박OO</t>
    <phoneticPr fontId="3" type="noConversion"/>
  </si>
  <si>
    <t>평창국제평화영화제 김OO 등 4명/학예연구팀 김OO 등 2명</t>
    <phoneticPr fontId="3" type="noConversion"/>
  </si>
  <si>
    <t>만화작가 정O/학예연구팀 조OO 등 2명</t>
    <phoneticPr fontId="3" type="noConversion"/>
  </si>
  <si>
    <t>레온사 크리에이티브 이OO 등 2명/학예연구팀 조OO</t>
    <phoneticPr fontId="3" type="noConversion"/>
  </si>
  <si>
    <t>학예연구팀 김OO, 권OO</t>
    <phoneticPr fontId="3" type="noConversion"/>
  </si>
  <si>
    <t>한상언영화연구소 석OO/학예연구팀 김OO</t>
    <phoneticPr fontId="3" type="noConversion"/>
  </si>
  <si>
    <t>학예연구팀 윤OO등 3명</t>
    <phoneticPr fontId="3" type="noConversion"/>
  </si>
  <si>
    <t>한국비주얼 김OO부장, 영상복원팀 남OO등 2인</t>
    <phoneticPr fontId="3" type="noConversion"/>
  </si>
  <si>
    <t>영상복원팀 이OO 등 5인
(백신2차 접종자 2인포함)</t>
    <phoneticPr fontId="3" type="noConversion"/>
  </si>
  <si>
    <t>영상복원팀 홍OO등 2인</t>
    <phoneticPr fontId="3" type="noConversion"/>
  </si>
  <si>
    <t>브이주얼 스튜디오 정OO대표, 영상복원팀 여OO 등 2인</t>
    <phoneticPr fontId="3" type="noConversion"/>
  </si>
  <si>
    <t>보존관리팀 신OO 등 5인</t>
    <phoneticPr fontId="3" type="noConversion"/>
  </si>
  <si>
    <t>영상복원팀 박OO</t>
    <phoneticPr fontId="3" type="noConversion"/>
  </si>
  <si>
    <t>보존관리팀 권OO등 3인</t>
    <phoneticPr fontId="3" type="noConversion"/>
  </si>
  <si>
    <t>보존관리팀 권OO등 3인</t>
    <phoneticPr fontId="3" type="noConversion"/>
  </si>
  <si>
    <t>보존관리팀 정OO,
유티젠스㈜ 김OO대표이사 등 5인</t>
    <phoneticPr fontId="3" type="noConversion"/>
  </si>
  <si>
    <t>영상복원팀 신OO등 3인</t>
    <phoneticPr fontId="3" type="noConversion"/>
  </si>
  <si>
    <t>수집카탈로깅팀 이OO 등 2인, 이OO감독</t>
    <phoneticPr fontId="3" type="noConversion"/>
  </si>
  <si>
    <t>수집카탈로깅팀 김OO 등 2인</t>
    <phoneticPr fontId="3" type="noConversion"/>
  </si>
  <si>
    <t>이OO 감독, 영화수집가 박OO, 수집카탈로깅팀 김OO 등 2인</t>
    <phoneticPr fontId="3" type="noConversion"/>
  </si>
  <si>
    <t>수집카탈로깅팀 황OO, 올인텍아이앤씨 전OO</t>
    <phoneticPr fontId="3" type="noConversion"/>
  </si>
  <si>
    <t>&lt;마스카라&gt; 소장자 염OO</t>
    <phoneticPr fontId="3" type="noConversion"/>
  </si>
  <si>
    <t>시네21 김OO 기자, 수집카탈로깅팀 이OO</t>
    <phoneticPr fontId="3" type="noConversion"/>
  </si>
  <si>
    <t>수집카탈로깅팀 OO, 올인텍아이엔씨 맹OO 부장</t>
    <phoneticPr fontId="3" type="noConversion"/>
  </si>
  <si>
    <t>수집카탈로깅팀 황OO, 임OO 감독, 김OO 이사</t>
    <phoneticPr fontId="3" type="noConversion"/>
  </si>
  <si>
    <t>수집카탈로깅팀 황OO, 임OO 감독, 김OO 이사</t>
    <phoneticPr fontId="3" type="noConversion"/>
  </si>
  <si>
    <t>임OO파트장 등 3인</t>
    <phoneticPr fontId="3" type="noConversion"/>
  </si>
  <si>
    <t>2021.09.07</t>
  </si>
  <si>
    <t>더 차이(서울)
02-303-0838</t>
  </si>
  <si>
    <t>보헤미안박이추커피(서울)
02-372-6688</t>
  </si>
  <si>
    <t>2021.09.27</t>
  </si>
  <si>
    <t>기관지및 국제교류 업무 협의</t>
  </si>
  <si>
    <t>폴바셋 MBC몰파크점(서울)
02-376-8525</t>
  </si>
  <si>
    <t>2021.09.29</t>
  </si>
  <si>
    <t>기관 홍보 관련 업무 협의</t>
  </si>
  <si>
    <t>브라운핸즈(상암점)(서울)
02-1234-5678</t>
  </si>
  <si>
    <t>이OO 정책기획팀 등 4인</t>
    <phoneticPr fontId="3" type="noConversion"/>
  </si>
  <si>
    <t>정책기획팀 최OO 등 2인</t>
    <phoneticPr fontId="3" type="noConversion"/>
  </si>
  <si>
    <t>정책기획팀 최OO 등 2인</t>
    <phoneticPr fontId="3" type="noConversion"/>
  </si>
  <si>
    <t>번역가 김OO 등 3인</t>
    <phoneticPr fontId="3" type="noConversion"/>
  </si>
  <si>
    <t>MBC 나OO 기자 등 2인</t>
    <phoneticPr fontId="3" type="noConversion"/>
  </si>
  <si>
    <t>2021.10.12</t>
    <phoneticPr fontId="3" type="noConversion"/>
  </si>
  <si>
    <t>2021년 고객만족도 조사 자료작성 협의</t>
    <phoneticPr fontId="3" type="noConversion"/>
  </si>
  <si>
    <t>개미집(서울)
(02-3153-0418)</t>
    <phoneticPr fontId="3" type="noConversion"/>
  </si>
  <si>
    <t>2021년 고객만족도 조사 자료작성 협의
음료</t>
    <phoneticPr fontId="3" type="noConversion"/>
  </si>
  <si>
    <t>브라운핸즈(서울)
(02-1234-5678)</t>
    <phoneticPr fontId="3" type="noConversion"/>
  </si>
  <si>
    <t>2021.10.22</t>
    <phoneticPr fontId="3" type="noConversion"/>
  </si>
  <si>
    <t>4분기 복무점검 실시 협의</t>
    <phoneticPr fontId="3" type="noConversion"/>
  </si>
  <si>
    <t>해밀프라퍼티(서울)
(02-304-8224)</t>
    <phoneticPr fontId="3" type="noConversion"/>
  </si>
  <si>
    <t>2021.10.25</t>
    <phoneticPr fontId="3" type="noConversion"/>
  </si>
  <si>
    <t>내부지침 개정에 따른 업무협의</t>
    <phoneticPr fontId="3" type="noConversion"/>
  </si>
  <si>
    <t>내사랑동까스(경기)
(02-353-3350)</t>
    <phoneticPr fontId="3" type="noConversion"/>
  </si>
  <si>
    <t>내부지침 개정에 따른 업무협의 음료</t>
    <phoneticPr fontId="3" type="noConversion"/>
  </si>
  <si>
    <t>리앤권홀딩스(경기)
(02-356-7826)</t>
    <phoneticPr fontId="3" type="noConversion"/>
  </si>
  <si>
    <t>사무국장 김OO,
수집카탈로깅팀장 민OO</t>
    <phoneticPr fontId="3" type="noConversion"/>
  </si>
  <si>
    <t>KOFA서비스팀 이OO 등 
3인</t>
    <phoneticPr fontId="3" type="noConversion"/>
  </si>
  <si>
    <t>감사담당 박OO,
경영지원팀 강OO</t>
    <phoneticPr fontId="3" type="noConversion"/>
  </si>
  <si>
    <t>사무국장 김OO,
수집카탈로깅팀장 민OO</t>
    <phoneticPr fontId="3" type="noConversion"/>
  </si>
  <si>
    <t>2021.10.15</t>
    <phoneticPr fontId="3" type="noConversion"/>
  </si>
  <si>
    <t>사회적거리두기 단계 완화 대비 대민시설 운영 방식 협의</t>
    <phoneticPr fontId="3" type="noConversion"/>
  </si>
  <si>
    <t>명랑핫도그(서울)
797-19004-79</t>
    <phoneticPr fontId="3" type="noConversion"/>
  </si>
  <si>
    <t>2021.10.20</t>
    <phoneticPr fontId="3" type="noConversion"/>
  </si>
  <si>
    <t>폴 바셋(서울)
02-376-8525</t>
    <phoneticPr fontId="3" type="noConversion"/>
  </si>
  <si>
    <t>2021.10.21</t>
    <phoneticPr fontId="3" type="noConversion"/>
  </si>
  <si>
    <t>유튜브 콘텐츠 협의</t>
    <phoneticPr fontId="3" type="noConversion"/>
  </si>
  <si>
    <t>도시해장국(서울)
02-6393-5124</t>
    <phoneticPr fontId="3" type="noConversion"/>
  </si>
  <si>
    <t>2021.10.30</t>
    <phoneticPr fontId="3" type="noConversion"/>
  </si>
  <si>
    <t>찾아가는영화관 야외 상영 업무 간담</t>
    <phoneticPr fontId="3" type="noConversion"/>
  </si>
  <si>
    <t>진흥각(충남 공주)
041-855-4458</t>
    <phoneticPr fontId="3" type="noConversion"/>
  </si>
  <si>
    <t>2021.10.15</t>
    <phoneticPr fontId="3" type="noConversion"/>
  </si>
  <si>
    <t>찾아가는영화관 X 박물관 교육 관련 업무 간담</t>
    <phoneticPr fontId="3" type="noConversion"/>
  </si>
  <si>
    <t>매드포갈릭(서울)
02-3151-0533</t>
    <phoneticPr fontId="3" type="noConversion"/>
  </si>
  <si>
    <t>TMS 시스템 구축 관련 업체 미팅</t>
    <phoneticPr fontId="3" type="noConversion"/>
  </si>
  <si>
    <t>정보자원개발팀 양OO ,  KOFA서비스팀 이OO  등 2인</t>
    <phoneticPr fontId="3" type="noConversion"/>
  </si>
  <si>
    <t>학예연구팀 최OO  등 3인</t>
    <phoneticPr fontId="3" type="noConversion"/>
  </si>
  <si>
    <t>KOFA서비스팀 이OO  등 6인</t>
    <phoneticPr fontId="3" type="noConversion"/>
  </si>
  <si>
    <t xml:space="preserve">알앤알 엄OO  본부장, 김OO  팀장, KOFA서비스팀 허OO </t>
    <phoneticPr fontId="3" type="noConversion"/>
  </si>
  <si>
    <t xml:space="preserve">정보자원개발팀 양OO , KOFA서비스팀 허OO </t>
    <phoneticPr fontId="3" type="noConversion"/>
  </si>
  <si>
    <t>보존관리팀 손OO , KOFA서비스팀 이OO  등 2인</t>
    <phoneticPr fontId="3" type="noConversion"/>
  </si>
  <si>
    <t>2021.10.07</t>
    <phoneticPr fontId="3" type="noConversion"/>
  </si>
  <si>
    <t>영화제 자료 협조 업무 협의</t>
    <phoneticPr fontId="3" type="noConversion"/>
  </si>
  <si>
    <t>브라운핸즈(상암점)(서울)
02-1234-5678</t>
    <phoneticPr fontId="3" type="noConversion"/>
  </si>
  <si>
    <t>2021.10.08</t>
    <phoneticPr fontId="3" type="noConversion"/>
  </si>
  <si>
    <t>하노이의아침(서울)
02-363-8839</t>
    <phoneticPr fontId="3" type="noConversion"/>
  </si>
  <si>
    <t>2021.10.13</t>
    <phoneticPr fontId="3" type="noConversion"/>
  </si>
  <si>
    <t>국정감사 준비 업무논의</t>
    <phoneticPr fontId="3" type="noConversion"/>
  </si>
  <si>
    <t>2021.10.13</t>
    <phoneticPr fontId="3" type="noConversion"/>
  </si>
  <si>
    <t>브라운핸즈(상암점)(서울)
02-1234-5678</t>
    <phoneticPr fontId="3" type="noConversion"/>
  </si>
  <si>
    <t>2021.10.14</t>
    <phoneticPr fontId="3" type="noConversion"/>
  </si>
  <si>
    <t>국정감사 대응 기관 간 업무협의</t>
    <phoneticPr fontId="3" type="noConversion"/>
  </si>
  <si>
    <t>국회본관(서울)
02-788-4156</t>
    <phoneticPr fontId="3" type="noConversion"/>
  </si>
  <si>
    <t>국정감사 대응 업무논의</t>
    <phoneticPr fontId="3" type="noConversion"/>
  </si>
  <si>
    <t>국회후생복지위원회(서울)
02-788-3127</t>
    <phoneticPr fontId="3" type="noConversion"/>
  </si>
  <si>
    <t>정인면옥(서울)
02-2683-2615</t>
    <phoneticPr fontId="3" type="noConversion"/>
  </si>
  <si>
    <t>기관 업무현황 보고를 위한 간담회</t>
    <phoneticPr fontId="3" type="noConversion"/>
  </si>
  <si>
    <t>배꼽집(서울)
02-304-9293</t>
    <phoneticPr fontId="3" type="noConversion"/>
  </si>
  <si>
    <t>2021.10.29</t>
    <phoneticPr fontId="3" type="noConversion"/>
  </si>
  <si>
    <t>기관지 제작 업무 협의</t>
    <phoneticPr fontId="3" type="noConversion"/>
  </si>
  <si>
    <t>광화문영화제 지OO프로그래머</t>
    <phoneticPr fontId="3" type="noConversion"/>
  </si>
  <si>
    <t>정책기획팀 정OO등 3인</t>
    <phoneticPr fontId="3" type="noConversion"/>
  </si>
  <si>
    <t>정책기획팀 정OO등 3인</t>
    <phoneticPr fontId="3" type="noConversion"/>
  </si>
  <si>
    <t>정책기획팀 최OO</t>
    <phoneticPr fontId="3" type="noConversion"/>
  </si>
  <si>
    <t>영상물등급위원회 이OO 등 5인</t>
    <phoneticPr fontId="3" type="noConversion"/>
  </si>
  <si>
    <t>명지대 임OO 교수</t>
    <phoneticPr fontId="3" type="noConversion"/>
  </si>
  <si>
    <t>오OO 감독 등 3인</t>
    <phoneticPr fontId="3" type="noConversion"/>
  </si>
  <si>
    <t>서울국제여성영화제 황OOO 프로그래머 등 2인</t>
    <phoneticPr fontId="3" type="noConversion"/>
  </si>
  <si>
    <t>2021.10.01</t>
    <phoneticPr fontId="3" type="noConversion"/>
  </si>
  <si>
    <t>OTT 자료 수집 및 아카이브를 위한 연구용역 간담회 음료</t>
    <phoneticPr fontId="3" type="noConversion"/>
  </si>
  <si>
    <t>2021.10.12</t>
    <phoneticPr fontId="3" type="noConversion"/>
  </si>
  <si>
    <t>파리바게뜨(상암DMC)
(서울)
(02-302-6550)</t>
    <phoneticPr fontId="3" type="noConversion"/>
  </si>
  <si>
    <t>2021.10.19</t>
    <phoneticPr fontId="3" type="noConversion"/>
  </si>
  <si>
    <t>영사기 수집 관련 협의 중식</t>
    <phoneticPr fontId="3" type="noConversion"/>
  </si>
  <si>
    <t>봉참치
(서울)
(02-302-9252)</t>
    <phoneticPr fontId="3" type="noConversion"/>
  </si>
  <si>
    <t>2021.10.20</t>
    <phoneticPr fontId="3" type="noConversion"/>
  </si>
  <si>
    <t>지마트
(경기도 안산시)
(031-403-1009)</t>
    <phoneticPr fontId="3" type="noConversion"/>
  </si>
  <si>
    <t>신규자료 심화 카탈로깅 용역사업 보고 및 협의 중식</t>
    <phoneticPr fontId="3" type="noConversion"/>
  </si>
  <si>
    <t>하노이의 아침&amp;PUB
(서울)
(02-363-8839)</t>
    <phoneticPr fontId="3" type="noConversion"/>
  </si>
  <si>
    <t>2021.10.25</t>
    <phoneticPr fontId="3" type="noConversion"/>
  </si>
  <si>
    <t>자료정리 용역업체 업무 개시 미팅 중식</t>
    <phoneticPr fontId="3" type="noConversion"/>
  </si>
  <si>
    <t>배꼽양대창(상암점)
(서울)
(02-303-4070)</t>
    <phoneticPr fontId="3" type="noConversion"/>
  </si>
  <si>
    <t>2021.10.25</t>
    <phoneticPr fontId="3" type="noConversion"/>
  </si>
  <si>
    <t>공공 클라우드 구축 관련 사용자페이지 개발회의 석식</t>
    <phoneticPr fontId="3" type="noConversion"/>
  </si>
  <si>
    <t>연안식당(상암점)
(서울)
(02-304-7476)</t>
    <phoneticPr fontId="3" type="noConversion"/>
  </si>
  <si>
    <t>2021.10.26</t>
    <phoneticPr fontId="3" type="noConversion"/>
  </si>
  <si>
    <t>파리크라상(서울역)
(서울)
(02-312-7740)</t>
    <phoneticPr fontId="3" type="noConversion"/>
  </si>
  <si>
    <t>서울극장 기증자료 인수 방문 다과구입, 웨스트 월드 VFX 자문 다과구입</t>
    <phoneticPr fontId="3" type="noConversion"/>
  </si>
  <si>
    <t>김영대 촬영감독 기증자료 인수 방문 다과구입</t>
    <phoneticPr fontId="3" type="noConversion"/>
  </si>
  <si>
    <t>세종 KTV 필름 기증 및 업무 협의 방문 다과구입</t>
    <phoneticPr fontId="3" type="noConversion"/>
  </si>
  <si>
    <t>브라운핸즈(상암점)
(서울)</t>
    <phoneticPr fontId="3" type="noConversion"/>
  </si>
  <si>
    <t>수집카탈로깅팀 우OO등 2인, KOFA 서비스팀 서OO, 오션씨앤씨 김OO</t>
    <phoneticPr fontId="3" type="noConversion"/>
  </si>
  <si>
    <t>수집카탈로깅팀 이OO, 씨네21 임OO기자</t>
    <phoneticPr fontId="3" type="noConversion"/>
  </si>
  <si>
    <t>서울극장 김OO 전무, 웨스트월드 손OO 대표</t>
    <phoneticPr fontId="3" type="noConversion"/>
  </si>
  <si>
    <t>수집카탈로깅팀 김OO, 영화기자재수집가 안OO</t>
    <phoneticPr fontId="3" type="noConversion"/>
  </si>
  <si>
    <t>촬영감독 김OO</t>
    <phoneticPr fontId="3" type="noConversion"/>
  </si>
  <si>
    <t>수집카탈로깅팀 심OO 등 3인, 올인텍 아이엔씨 한OO</t>
    <phoneticPr fontId="3" type="noConversion"/>
  </si>
  <si>
    <t>수집카탈로깅팀 강OO, 지망 한OO 등 2인</t>
    <phoneticPr fontId="3" type="noConversion"/>
  </si>
  <si>
    <t>㈜네케이디아이 김OO 부장 등 3인</t>
    <phoneticPr fontId="3" type="noConversion"/>
  </si>
  <si>
    <t>2021.10.01.</t>
    <phoneticPr fontId="3" type="noConversion"/>
  </si>
  <si>
    <t>텐퍼센트커피 상암DMC점(서울)
02-308-1884</t>
    <phoneticPr fontId="3" type="noConversion"/>
  </si>
  <si>
    <t>2021.10.05.</t>
    <phoneticPr fontId="3" type="noConversion"/>
  </si>
  <si>
    <t>&lt;삼포가는 길&gt; 코멘터리 녹음 진행 관련 중식</t>
    <phoneticPr fontId="3" type="noConversion"/>
  </si>
  <si>
    <t>막내네(서울)
02-511-7729</t>
    <phoneticPr fontId="3" type="noConversion"/>
  </si>
  <si>
    <t>블루레이 유통 관련 회의 음료</t>
    <phoneticPr fontId="3" type="noConversion"/>
  </si>
  <si>
    <t>투썸 도산공원사거리점(서울)
02-511-2388</t>
    <phoneticPr fontId="3" type="noConversion"/>
  </si>
  <si>
    <t>2021.10.20.</t>
    <phoneticPr fontId="3" type="noConversion"/>
  </si>
  <si>
    <t>해외 한국영화사연구자 네트워크 동향 조사 관련 중식</t>
    <phoneticPr fontId="3" type="noConversion"/>
  </si>
  <si>
    <t>배꼽집 상암점(서울)
02-304-9293</t>
    <phoneticPr fontId="3" type="noConversion"/>
  </si>
  <si>
    <t>2021.10.21.</t>
    <phoneticPr fontId="3" type="noConversion"/>
  </si>
  <si>
    <t>기록영상 컬렉션 구축 회의 음료</t>
    <phoneticPr fontId="3" type="noConversion"/>
  </si>
  <si>
    <t>2021.10.26.</t>
    <phoneticPr fontId="3" type="noConversion"/>
  </si>
  <si>
    <t>온라인 VOD 기획 회의 관련 중식</t>
    <phoneticPr fontId="3" type="noConversion"/>
  </si>
  <si>
    <t>보헤미안박이추커피 상암점(서울)
02-372-6688</t>
    <phoneticPr fontId="3" type="noConversion"/>
  </si>
  <si>
    <t>아카이브 이슈페이퍼 기획 관련 회의 음료</t>
    <phoneticPr fontId="3" type="noConversion"/>
  </si>
  <si>
    <t>커피온리 상암점(서울)
070-8884-8989</t>
    <phoneticPr fontId="3" type="noConversion"/>
  </si>
  <si>
    <t>2021.10.28.</t>
    <phoneticPr fontId="3" type="noConversion"/>
  </si>
  <si>
    <t>주요 사업 진단 회의 관련 중식</t>
    <phoneticPr fontId="3" type="noConversion"/>
  </si>
  <si>
    <t>나주곰탕 상암MBC몰점(서울)
02-304-0879</t>
    <phoneticPr fontId="3" type="noConversion"/>
  </si>
  <si>
    <t>2021.10.28.</t>
    <phoneticPr fontId="3" type="noConversion"/>
  </si>
  <si>
    <t>주요 사업 진단 회의 관련 음료</t>
    <phoneticPr fontId="3" type="noConversion"/>
  </si>
  <si>
    <t>브라운핸즈 상암점(서울)
02-1234-5678</t>
    <phoneticPr fontId="3" type="noConversion"/>
  </si>
  <si>
    <t>학예연구팀 김OO, 조OO</t>
    <phoneticPr fontId="3" type="noConversion"/>
  </si>
  <si>
    <t>블루키노 김OO/학예연구팀 조OO</t>
    <phoneticPr fontId="3" type="noConversion"/>
  </si>
  <si>
    <t>콜로라도주립대 정OO 교수/학예연구팀 조OO</t>
    <phoneticPr fontId="3" type="noConversion"/>
  </si>
  <si>
    <t>학예연구팀 김OO</t>
    <phoneticPr fontId="3" type="noConversion"/>
  </si>
  <si>
    <t>학예연구팀 박OO등 3인</t>
    <phoneticPr fontId="3" type="noConversion"/>
  </si>
  <si>
    <t>학예연구팀 박OO등 3인</t>
    <phoneticPr fontId="3" type="noConversion"/>
  </si>
  <si>
    <t>베리어프리영화제 김OO대표/정책기획팀 정OO, 이OO</t>
    <phoneticPr fontId="3" type="noConversion"/>
  </si>
  <si>
    <t>2021.10.12</t>
    <phoneticPr fontId="3" type="noConversion"/>
  </si>
  <si>
    <t>유튜브 콘텐츠 회의 및 석식</t>
    <phoneticPr fontId="3" type="noConversion"/>
  </si>
  <si>
    <t>완차이면가(서울)
02-2011-0777</t>
    <phoneticPr fontId="3" type="noConversion"/>
  </si>
  <si>
    <t>2021.10.21</t>
    <phoneticPr fontId="3" type="noConversion"/>
  </si>
  <si>
    <t>찾아가는영화관 업무 지원 관련 협의 및 다과</t>
    <phoneticPr fontId="3" type="noConversion"/>
  </si>
  <si>
    <t>브라운핸즈(상암점)</t>
    <phoneticPr fontId="3" type="noConversion"/>
  </si>
  <si>
    <t>2021.10.26</t>
    <phoneticPr fontId="3" type="noConversion"/>
  </si>
  <si>
    <t>유튜브 콘텐츠 회의 및 음료</t>
    <phoneticPr fontId="3" type="noConversion"/>
  </si>
  <si>
    <t>폴바셋MBC몰파크점(서울)
02-376-8525</t>
    <phoneticPr fontId="3" type="noConversion"/>
  </si>
  <si>
    <t>2021.10.27</t>
    <phoneticPr fontId="3" type="noConversion"/>
  </si>
  <si>
    <t>기관장 주재 부서 간담회 음료</t>
    <phoneticPr fontId="3" type="noConversion"/>
  </si>
  <si>
    <t>2021.10.29</t>
    <phoneticPr fontId="3" type="noConversion"/>
  </si>
  <si>
    <t>주요사업 점검 후 평가위원 오찬</t>
    <phoneticPr fontId="3" type="noConversion"/>
  </si>
  <si>
    <t>보돌미역(상암MBC몰점)
02-306-0775</t>
    <phoneticPr fontId="3" type="noConversion"/>
  </si>
  <si>
    <t>ISP 주간회의 다과</t>
    <phoneticPr fontId="3" type="noConversion"/>
  </si>
  <si>
    <t>보헤미안박이추커피(상암점)
02-372-6688</t>
    <phoneticPr fontId="3" type="noConversion"/>
  </si>
  <si>
    <t xml:space="preserve">정보자원개발팀 김OO   등 2명, 선도소프트 박OO  </t>
    <phoneticPr fontId="3" type="noConversion"/>
  </si>
  <si>
    <t>정보자원개발팀 정OO, KOFA서비스팀 이OO</t>
    <phoneticPr fontId="3" type="noConversion"/>
  </si>
  <si>
    <t>기관장 주OO, 정보자원개발팀 이OO 등 3명</t>
    <phoneticPr fontId="3" type="noConversion"/>
  </si>
  <si>
    <t>사무국장 김OO, (주)네이버 오OO기 등 평가위원 2명</t>
    <phoneticPr fontId="3" type="noConversion"/>
  </si>
  <si>
    <t>원외 원본자료 대여 관련 업무협의 후 오찬</t>
    <phoneticPr fontId="3" type="noConversion"/>
  </si>
  <si>
    <t>심학산우아한비빔밥
(파주시)
031-949-6209</t>
    <phoneticPr fontId="3" type="noConversion"/>
  </si>
  <si>
    <t>원외 원본자료 대여 관련 업무협의 음료</t>
    <phoneticPr fontId="3" type="noConversion"/>
  </si>
  <si>
    <t>카페뮤지엄
(파주시)
031-8071-8892</t>
    <phoneticPr fontId="3" type="noConversion"/>
  </si>
  <si>
    <t>국회 문화체육관광위원회 이채익 위원장 파주보존센터 방문 진행 음료</t>
    <phoneticPr fontId="3" type="noConversion"/>
  </si>
  <si>
    <t>국회 문화체육관광위원회 이채익 위원장 파주보존센터 방문 진행 다과</t>
    <phoneticPr fontId="3" type="noConversion"/>
  </si>
  <si>
    <t>CU 이채실크빌점
(파주시)
031-948-2284</t>
    <phoneticPr fontId="3" type="noConversion"/>
  </si>
  <si>
    <t>2021년 주요사업 진단 자료 작성 논의 후 오찬</t>
    <phoneticPr fontId="3" type="noConversion"/>
  </si>
  <si>
    <t>춘천신숯불닭갈비
(서울)
02-306-9992</t>
    <phoneticPr fontId="3" type="noConversion"/>
  </si>
  <si>
    <t>중요 기증자료 처리 관련 협의 후 오찬</t>
    <phoneticPr fontId="3" type="noConversion"/>
  </si>
  <si>
    <t>마니산산채
(파주시)
031-915-8712</t>
    <phoneticPr fontId="3" type="noConversion"/>
  </si>
  <si>
    <t>㈜커피빈코리아 파주DT점
(파주시)
031-8070-0028</t>
    <phoneticPr fontId="3" type="noConversion"/>
  </si>
  <si>
    <t>수집카탈로깅팀 민OO 등 2인, 
보존관리팀 장OO</t>
    <phoneticPr fontId="3" type="noConversion"/>
  </si>
  <si>
    <t>수집카탈로깅팀 민OO 등 2인, 
보존관리팀 장OO</t>
    <phoneticPr fontId="3" type="noConversion"/>
  </si>
  <si>
    <t>이OO 국회의원실 이OO 비서관 등 5인, 
주무부 영상콘텐츠산업과 이OO 과장 등 2인,
 영상복원팀 조OO 등 2인</t>
    <phoneticPr fontId="3" type="noConversion"/>
  </si>
  <si>
    <t>이OO 국회의원실 이OO 비서관 등 5인, 
주무부 영상콘텐츠산업과 이OO 과장 등 2인,
 영상복원팀 조OO 등 2인</t>
    <phoneticPr fontId="3" type="noConversion"/>
  </si>
  <si>
    <t>보존관리팀 성OO 등 2인</t>
    <phoneticPr fontId="3" type="noConversion"/>
  </si>
  <si>
    <t>자료소장자 이OO,
수집카탈로깅팀 민OO, 
보존관리팀 장OO</t>
    <phoneticPr fontId="3" type="noConversion"/>
  </si>
  <si>
    <t>2021.10.06</t>
    <phoneticPr fontId="3" type="noConversion"/>
  </si>
  <si>
    <t>2K 스캐너 상태점검 및 수리 관련 업무협의 중식</t>
    <phoneticPr fontId="3" type="noConversion"/>
  </si>
  <si>
    <t>국민전통갈비(파주)
031-945-5285</t>
    <phoneticPr fontId="3" type="noConversion"/>
  </si>
  <si>
    <t>국정감사 준비관련 회의 후 중식</t>
    <phoneticPr fontId="3" type="noConversion"/>
  </si>
  <si>
    <t>문체위 이채익위원장 방문관련 준비회의 중식</t>
    <phoneticPr fontId="3" type="noConversion"/>
  </si>
  <si>
    <t>생선굽는마을(파주)
031-944-9234</t>
    <phoneticPr fontId="3" type="noConversion"/>
  </si>
  <si>
    <t>문체위 이채익위원장 방문관련 준비회의 음료</t>
    <phoneticPr fontId="3" type="noConversion"/>
  </si>
  <si>
    <t>2021.10.21</t>
    <phoneticPr fontId="3" type="noConversion"/>
  </si>
  <si>
    <t>&lt;아기공룡 둘리&gt; 등 2편 디지털복원 결과물 시사 중식</t>
    <phoneticPr fontId="3" type="noConversion"/>
  </si>
  <si>
    <t>유가원설농탕(파주)
031-948-5353</t>
    <phoneticPr fontId="3" type="noConversion"/>
  </si>
  <si>
    <t>SM브로텍 장OO상무, 영상복원팀 이OO 등 2인</t>
    <phoneticPr fontId="3" type="noConversion"/>
  </si>
  <si>
    <t>김OO 사무국장, 경영지원팀 김OO 등 2인</t>
    <phoneticPr fontId="3" type="noConversion"/>
  </si>
  <si>
    <t>김OO 사무국장, 보존관리팀 권OO 등 2인</t>
    <phoneticPr fontId="3" type="noConversion"/>
  </si>
  <si>
    <t>2021.11.04</t>
    <phoneticPr fontId="3" type="noConversion"/>
  </si>
  <si>
    <t>2021.11.04</t>
    <phoneticPr fontId="3" type="noConversion"/>
  </si>
  <si>
    <t>조직문화 활성화를 위한 간담회</t>
    <phoneticPr fontId="3" type="noConversion"/>
  </si>
  <si>
    <t>배배꼬 상암디엠씨점(서울)
1800-4520</t>
    <phoneticPr fontId="3" type="noConversion"/>
  </si>
  <si>
    <t>2021.11.09</t>
    <phoneticPr fontId="3" type="noConversion"/>
  </si>
  <si>
    <t>예결위 자료 작성을 위한 업무협의</t>
    <phoneticPr fontId="3" type="noConversion"/>
  </si>
  <si>
    <t>2021.11.15</t>
    <phoneticPr fontId="3" type="noConversion"/>
  </si>
  <si>
    <t>2021.11.15</t>
    <phoneticPr fontId="3" type="noConversion"/>
  </si>
  <si>
    <t>고객만족도조사 설계를 위한 업무협의</t>
    <phoneticPr fontId="3" type="noConversion"/>
  </si>
  <si>
    <t>브라운핸즈(상암점)(서울)
02-1234-5678</t>
    <phoneticPr fontId="3" type="noConversion"/>
  </si>
  <si>
    <t>2021.11.24</t>
    <phoneticPr fontId="3" type="noConversion"/>
  </si>
  <si>
    <t>고객만족도조사 설계를 위한 업무협의</t>
    <phoneticPr fontId="3" type="noConversion"/>
  </si>
  <si>
    <t>2021.11.24</t>
    <phoneticPr fontId="3" type="noConversion"/>
  </si>
  <si>
    <t>고객만족도조사 설계를 위한 업무협의</t>
    <phoneticPr fontId="3" type="noConversion"/>
  </si>
  <si>
    <t>프로파간다 김OO대표</t>
    <phoneticPr fontId="3" type="noConversion"/>
  </si>
  <si>
    <t>정책기획팀 이OO등 3인</t>
    <phoneticPr fontId="3" type="noConversion"/>
  </si>
  <si>
    <t>정책기획팀 이OO등 3인</t>
    <phoneticPr fontId="3" type="noConversion"/>
  </si>
  <si>
    <t>KOFA서비스팀 이OO 등 2인</t>
    <phoneticPr fontId="3" type="noConversion"/>
  </si>
  <si>
    <t>KOFA서비스팀 이OO 등 3인</t>
    <phoneticPr fontId="3" type="noConversion"/>
  </si>
  <si>
    <t>2021.11.11</t>
    <phoneticPr fontId="3" type="noConversion"/>
  </si>
  <si>
    <t>2022년 경상운영비예산편성 협의</t>
    <phoneticPr fontId="3" type="noConversion"/>
  </si>
  <si>
    <t>더차이(서울)
02-303-0838</t>
    <phoneticPr fontId="3" type="noConversion"/>
  </si>
  <si>
    <t>2021.11.29</t>
    <phoneticPr fontId="3" type="noConversion"/>
  </si>
  <si>
    <t>상암 보존고 환경개선 업무협의</t>
    <phoneticPr fontId="3" type="noConversion"/>
  </si>
  <si>
    <t>개미집(서울)
02-3153-0418</t>
    <phoneticPr fontId="3" type="noConversion"/>
  </si>
  <si>
    <t>상암 보존고 환경개선 업무협의 다과</t>
    <phoneticPr fontId="3" type="noConversion"/>
  </si>
  <si>
    <t>2021.11.30</t>
    <phoneticPr fontId="3" type="noConversion"/>
  </si>
  <si>
    <t xml:space="preserve">퇴직직원 업무인수인계 회의 오찬 </t>
    <phoneticPr fontId="3" type="noConversion"/>
  </si>
  <si>
    <t>창고43(서울)
02-303-4343</t>
    <phoneticPr fontId="3" type="noConversion"/>
  </si>
  <si>
    <t>퇴직직원 업무인수인계 회의 다과</t>
    <phoneticPr fontId="3" type="noConversion"/>
  </si>
  <si>
    <t>정책기획팀 이OO, 경영지원팀 강OO</t>
    <phoneticPr fontId="3" type="noConversion"/>
  </si>
  <si>
    <t>경영지원팀 김OO등 6인</t>
    <phoneticPr fontId="3" type="noConversion"/>
  </si>
  <si>
    <t>경영지원팀 김OO 등 6인</t>
    <phoneticPr fontId="3" type="noConversion"/>
  </si>
  <si>
    <t>2021.11.02</t>
    <phoneticPr fontId="3" type="noConversion"/>
  </si>
  <si>
    <t>구입 관련 영사기 스펙 설명을 위한 방문 음료</t>
    <phoneticPr fontId="3" type="noConversion"/>
  </si>
  <si>
    <t>브라운핸즈(상암점)
(서울)</t>
    <phoneticPr fontId="3" type="noConversion"/>
  </si>
  <si>
    <t>필름 기증 관련 협의 음료</t>
    <phoneticPr fontId="3" type="noConversion"/>
  </si>
  <si>
    <t>2021년 연말 수집업무 점검 및 2022년 신규사업 기획회의 중식</t>
    <phoneticPr fontId="3" type="noConversion"/>
  </si>
  <si>
    <t>코코이찌방야(상암MBC점)
(서울)
(02-304-5514)</t>
    <phoneticPr fontId="3" type="noConversion"/>
  </si>
  <si>
    <t xml:space="preserve">2021년 카탈로깅 사업 실적점검 및 2022년 사업계획 수립 중식 </t>
    <phoneticPr fontId="3" type="noConversion"/>
  </si>
  <si>
    <t>소호정(상암점)
(02-6393-5788)</t>
    <phoneticPr fontId="3" type="noConversion"/>
  </si>
  <si>
    <t>2021.11.11</t>
    <phoneticPr fontId="3" type="noConversion"/>
  </si>
  <si>
    <t>OTT 산업동향 연구조사 용역사업 착수 회의 음료</t>
    <phoneticPr fontId="3" type="noConversion"/>
  </si>
  <si>
    <t>2021.11.12</t>
    <phoneticPr fontId="3" type="noConversion"/>
  </si>
  <si>
    <t>독립영화아카이브 수집 실무회의 음료</t>
    <phoneticPr fontId="3" type="noConversion"/>
  </si>
  <si>
    <t>스타벅스(상암MBC점)
(1522-3232)</t>
    <phoneticPr fontId="3" type="noConversion"/>
  </si>
  <si>
    <t>2021.11.16</t>
    <phoneticPr fontId="3" type="noConversion"/>
  </si>
  <si>
    <t>KTV 필름 자료 조사 및 업무협의 관련 방문 중식</t>
    <phoneticPr fontId="3" type="noConversion"/>
  </si>
  <si>
    <t>엄마쌈밥집(세종시)
(044-862-7538)</t>
    <phoneticPr fontId="3" type="noConversion"/>
  </si>
  <si>
    <t>2021.11.19</t>
    <phoneticPr fontId="3" type="noConversion"/>
  </si>
  <si>
    <t>국립아시아 문화의 전당 방문 다과구입</t>
    <phoneticPr fontId="3" type="noConversion"/>
  </si>
  <si>
    <t>주디마리(광주시)
(062-267-1001)</t>
    <phoneticPr fontId="3" type="noConversion"/>
  </si>
  <si>
    <t>2021.11.25</t>
    <phoneticPr fontId="3" type="noConversion"/>
  </si>
  <si>
    <t>제출 및 검수 적체 관련 점검 회의 중식</t>
    <phoneticPr fontId="3" type="noConversion"/>
  </si>
  <si>
    <t>나주곰탕(상암MBC몰점)
(서울)
(02-304-0879)</t>
    <phoneticPr fontId="3" type="noConversion"/>
  </si>
  <si>
    <t>2021.11.26</t>
    <phoneticPr fontId="3" type="noConversion"/>
  </si>
  <si>
    <t>수집자료(영사기기) 자문회의 음료</t>
    <phoneticPr fontId="3" type="noConversion"/>
  </si>
  <si>
    <t>마리웨일(상암SBA점)
(서울)
(02-303-3422)</t>
    <phoneticPr fontId="3" type="noConversion"/>
  </si>
  <si>
    <t>수집캠페인 인터뷰 촬영 관련 음료</t>
    <phoneticPr fontId="3" type="noConversion"/>
  </si>
  <si>
    <t>2021.11.29</t>
    <phoneticPr fontId="3" type="noConversion"/>
  </si>
  <si>
    <t>기증자료 촬영 및 편집 관련 회의 중식</t>
    <phoneticPr fontId="3" type="noConversion"/>
  </si>
  <si>
    <t>개미집(서울)
(02-3152-0418)</t>
    <phoneticPr fontId="3" type="noConversion"/>
  </si>
  <si>
    <t>KTV 방송영상부 백OOPD</t>
    <phoneticPr fontId="3" type="noConversion"/>
  </si>
  <si>
    <t>수집카탈로깅팀 김OO, 영화기자재수집가 안OO</t>
    <phoneticPr fontId="3" type="noConversion"/>
  </si>
  <si>
    <t>수집카탈로깅팀 김OO, 조OO 건축가</t>
    <phoneticPr fontId="3" type="noConversion"/>
  </si>
  <si>
    <t>수집카탈로깅 이OO 차장 등 3인</t>
    <phoneticPr fontId="3" type="noConversion"/>
  </si>
  <si>
    <t>수집카탈로깅팀 문OO 과장 등 4인</t>
    <phoneticPr fontId="3" type="noConversion"/>
  </si>
  <si>
    <t>수집카탈로깅팀 이OO, 씨네21 기자 임OO</t>
    <phoneticPr fontId="3" type="noConversion"/>
  </si>
  <si>
    <t>수집카탈로깅팀 황OO, 독립영화 이OO감독</t>
    <phoneticPr fontId="3" type="noConversion"/>
  </si>
  <si>
    <t>수집카탈로깅팀 이OO 등 4인, KTV 백OO PD 등 2인</t>
    <phoneticPr fontId="3" type="noConversion"/>
  </si>
  <si>
    <t>국립아시아문화의전당 아카이브팀최OO등 3인</t>
    <phoneticPr fontId="3" type="noConversion"/>
  </si>
  <si>
    <t>수집카탈로깅팀 우OO 등 2인, 보존관리팀 황OO 등 2인, 오션씨엔씨 최OO</t>
    <phoneticPr fontId="3" type="noConversion"/>
  </si>
  <si>
    <t>한서대 김OO 교수 등 2인</t>
    <phoneticPr fontId="3" type="noConversion"/>
  </si>
  <si>
    <t>수집카탈로깅팀 황OO, 오늘의 나 사진 촬영감독 김OO, &lt;최선의 삶&gt; 이OO 감독</t>
    <phoneticPr fontId="3" type="noConversion"/>
  </si>
  <si>
    <t xml:space="preserve">수집카탈로깅팀 이OO 등 2인, 오늘의 나 사진 촬영감독 김OO </t>
    <phoneticPr fontId="3" type="noConversion"/>
  </si>
  <si>
    <t>아카이브 플랫폼 ISP 사업 내 MAM 구축 관련 회의 준비 후 오찬</t>
    <phoneticPr fontId="3" type="noConversion"/>
  </si>
  <si>
    <t>소담(마포)
(서울시)
02-0000-0000</t>
    <phoneticPr fontId="3" type="noConversion"/>
  </si>
  <si>
    <t>아카이브 플랫폼 ISP 사업 내 MAM 구축 관련 회의 음료</t>
    <phoneticPr fontId="3" type="noConversion"/>
  </si>
  <si>
    <t>브라운핸즈(상암점)
(서울시)
02-1234-5678</t>
    <phoneticPr fontId="3" type="noConversion"/>
  </si>
  <si>
    <t>MAM 구축 관련 EBS 관련 설비 견학 방문 음료</t>
    <phoneticPr fontId="3" type="noConversion"/>
  </si>
  <si>
    <t>CU EBS일산사옥점
(경기도)
02-526-2951</t>
    <phoneticPr fontId="3" type="noConversion"/>
  </si>
  <si>
    <t>MAM 설계안 관련 논의 후 오찬</t>
    <phoneticPr fontId="3" type="noConversion"/>
  </si>
  <si>
    <t>더차이
(서울시)
02-303-0838</t>
    <phoneticPr fontId="3" type="noConversion"/>
  </si>
  <si>
    <t>MAM 설계안 관련 논의 음료</t>
    <phoneticPr fontId="3" type="noConversion"/>
  </si>
  <si>
    <t>GS25상암DMC점
(서울시)
02-3153-2345</t>
    <phoneticPr fontId="3" type="noConversion"/>
  </si>
  <si>
    <t>디지털시네마 검수업무 적체현황 점검 후 오찬</t>
    <phoneticPr fontId="3" type="noConversion"/>
  </si>
  <si>
    <t>디지털시네마 검수업무 적체현황 점검 회의 음료</t>
    <phoneticPr fontId="3" type="noConversion"/>
  </si>
  <si>
    <t>이비가짬뽕 서울 상암점
(서울시)
02-306-1577</t>
    <phoneticPr fontId="3" type="noConversion"/>
  </si>
  <si>
    <t>바나프레소 상암DMC점
(서울시)
02-1811-1111</t>
    <phoneticPr fontId="3" type="noConversion"/>
  </si>
  <si>
    <t>보존관리팀 이OO</t>
    <phoneticPr fontId="3" type="noConversion"/>
  </si>
  <si>
    <t>제머나이소프트 강OO 대표, 
보존관리팀 권OO등 2인</t>
    <phoneticPr fontId="3" type="noConversion"/>
  </si>
  <si>
    <t>EBS 네트워크기술부 홍OO 팀장 등 4인,
보존관리팀 이OO등 2인</t>
    <phoneticPr fontId="3" type="noConversion"/>
  </si>
  <si>
    <t>제머나이소프트 강OO 대표, 
보존관리팀 권OO등 2인</t>
    <phoneticPr fontId="3" type="noConversion"/>
  </si>
  <si>
    <t>제머나이소프트 강OO대표,
 EBS 네트워크기술부 홍OO 팀장,
모션시스템즈 박OO대표,
보존관리팀 권OO,
정보자원관개발팀 정OO</t>
    <phoneticPr fontId="3" type="noConversion"/>
  </si>
  <si>
    <t>보존관리팀 황OO 등 3인</t>
    <phoneticPr fontId="3" type="noConversion"/>
  </si>
  <si>
    <t>2021.09.15</t>
    <phoneticPr fontId="3" type="noConversion"/>
  </si>
  <si>
    <t>2021.09.24</t>
    <phoneticPr fontId="3" type="noConversion"/>
  </si>
  <si>
    <t>2021.09.29</t>
    <phoneticPr fontId="3" type="noConversion"/>
  </si>
  <si>
    <t>2021.10.28</t>
    <phoneticPr fontId="3" type="noConversion"/>
  </si>
  <si>
    <t>2021.11.10</t>
    <phoneticPr fontId="3" type="noConversion"/>
  </si>
  <si>
    <t>2021.11.11</t>
    <phoneticPr fontId="3" type="noConversion"/>
  </si>
  <si>
    <t>2021.11.23</t>
    <phoneticPr fontId="3" type="noConversion"/>
  </si>
  <si>
    <t>2021.11.23</t>
    <phoneticPr fontId="3" type="noConversion"/>
  </si>
  <si>
    <t>2021.11.05</t>
    <phoneticPr fontId="3" type="noConversion"/>
  </si>
  <si>
    <t>2021.11.05</t>
    <phoneticPr fontId="3" type="noConversion"/>
  </si>
  <si>
    <t>필름 확대인화 방향 검토 회의 중식</t>
    <phoneticPr fontId="3" type="noConversion"/>
  </si>
  <si>
    <t>심학골 가마솥(파주)
031-948-8838</t>
    <phoneticPr fontId="3" type="noConversion"/>
  </si>
  <si>
    <t>2021.11.09</t>
    <phoneticPr fontId="3" type="noConversion"/>
  </si>
  <si>
    <t xml:space="preserve">디지털화 필름보수 진행 업무협의 중식 </t>
    <phoneticPr fontId="3" type="noConversion"/>
  </si>
  <si>
    <t>스토리지 시스템 구성 자문 중식</t>
    <phoneticPr fontId="3" type="noConversion"/>
  </si>
  <si>
    <t>무그수두루치기(파주)
031-945-9343</t>
    <phoneticPr fontId="3" type="noConversion"/>
  </si>
  <si>
    <t>스토리지 시스템 구성 자문 음료</t>
    <phoneticPr fontId="3" type="noConversion"/>
  </si>
  <si>
    <t>2021.11.18</t>
    <phoneticPr fontId="3" type="noConversion"/>
  </si>
  <si>
    <t>필름 복원복제 업무 진행 관련 협의 중식</t>
    <phoneticPr fontId="3" type="noConversion"/>
  </si>
  <si>
    <t>2021.11.18</t>
    <phoneticPr fontId="3" type="noConversion"/>
  </si>
  <si>
    <t>필름 복원복제 업무 진행 관련 협의 음료</t>
    <phoneticPr fontId="3" type="noConversion"/>
  </si>
  <si>
    <t>고든(파주)
031-945-8448</t>
    <phoneticPr fontId="3" type="noConversion"/>
  </si>
  <si>
    <t>2021.11.19</t>
    <phoneticPr fontId="3" type="noConversion"/>
  </si>
  <si>
    <t>2022년 애니메이션 활용 사업 논의</t>
    <phoneticPr fontId="3" type="noConversion"/>
  </si>
  <si>
    <t>파주보존센터 전기검사 관련 스토리지 관리 석식</t>
    <phoneticPr fontId="3" type="noConversion"/>
  </si>
  <si>
    <t>가마솥추어탕(파주)
031-943-8246</t>
    <phoneticPr fontId="3" type="noConversion"/>
  </si>
  <si>
    <t xml:space="preserve">운용 디지털화 장비 아시아 담당자 방문 </t>
    <phoneticPr fontId="3" type="noConversion"/>
  </si>
  <si>
    <t>필름 스캔/편집 업무분장 논의</t>
    <phoneticPr fontId="3" type="noConversion"/>
  </si>
  <si>
    <t>탕수육(파주)
031-942-0539</t>
    <phoneticPr fontId="3" type="noConversion"/>
  </si>
  <si>
    <t>2022년 실행예산 편성 팀회의 음료</t>
    <phoneticPr fontId="3" type="noConversion"/>
  </si>
  <si>
    <t>카페종이와 나무(파주)
031-955-9210</t>
    <phoneticPr fontId="3" type="noConversion"/>
  </si>
  <si>
    <t>영상복원팀 홍OO 등 4인</t>
    <phoneticPr fontId="3" type="noConversion"/>
  </si>
  <si>
    <t>영상복원팀 김OO등 2인</t>
    <phoneticPr fontId="3" type="noConversion"/>
  </si>
  <si>
    <t>보존관리팀 이OO등 2인, 영상복원팀 오OO 등 3인</t>
    <phoneticPr fontId="3" type="noConversion"/>
  </si>
  <si>
    <t>필름라이트코리아 양OO팀장, 영상복원팀 남OO 등 2인</t>
    <phoneticPr fontId="3" type="noConversion"/>
  </si>
  <si>
    <t>필름라이트코리아 양OO팀장, 영상복원팀 남OO 등 2인</t>
    <phoneticPr fontId="3" type="noConversion"/>
  </si>
  <si>
    <t>보존관리팀 이OO 등 3인, 영상복원팀 이OO 등 2인</t>
    <phoneticPr fontId="3" type="noConversion"/>
  </si>
  <si>
    <t>보존관리팀 이OO등 3인, 영상복원팀 이OO 등 2인</t>
    <phoneticPr fontId="3" type="noConversion"/>
  </si>
  <si>
    <t>정보자원개발팀 유OO</t>
    <phoneticPr fontId="3" type="noConversion"/>
  </si>
  <si>
    <t>한국비주얼 김OO과장, 영상복원팀 남OO</t>
    <phoneticPr fontId="3" type="noConversion"/>
  </si>
  <si>
    <t>ROHDE&amp;SCHWARZ Cheong Yew-Jin, 한국비주얼 김OO부장, 영상복원팀 박OO 등 2인</t>
    <phoneticPr fontId="3" type="noConversion"/>
  </si>
  <si>
    <t>영상복원팀 손OO등 3인</t>
    <phoneticPr fontId="3" type="noConversion"/>
  </si>
  <si>
    <t>2021.11.02.</t>
    <phoneticPr fontId="3" type="noConversion"/>
  </si>
  <si>
    <t>유튜브 동영상 컨텐츠 기획 회의 관련 음료</t>
    <phoneticPr fontId="3" type="noConversion"/>
  </si>
  <si>
    <t>맥도날드 서울상암DMC
070-7209-1604</t>
    <phoneticPr fontId="3" type="noConversion"/>
  </si>
  <si>
    <t>2021.11.04.</t>
    <phoneticPr fontId="3" type="noConversion"/>
  </si>
  <si>
    <t>영화계 직업 탐구 교육 프로그램 기획 회의 관련 중식</t>
    <phoneticPr fontId="3" type="noConversion"/>
  </si>
  <si>
    <t>유타로 상암점
02-303-3649</t>
    <phoneticPr fontId="3" type="noConversion"/>
  </si>
  <si>
    <t>2021.11.04.</t>
    <phoneticPr fontId="3" type="noConversion"/>
  </si>
  <si>
    <t>비주얼 에세이 교육 프로그램 기획 회의 관련 음료</t>
    <phoneticPr fontId="3" type="noConversion"/>
  </si>
  <si>
    <t>브라운핸즈 상암점
02-1234-5678</t>
    <phoneticPr fontId="3" type="noConversion"/>
  </si>
  <si>
    <t>브라운핸즈 상암점
02-1234-5678</t>
    <phoneticPr fontId="3" type="noConversion"/>
  </si>
  <si>
    <t>2021.11.11.</t>
    <phoneticPr fontId="3" type="noConversion"/>
  </si>
  <si>
    <t>큐레이팅 봇 점검 회의 관련 음료</t>
    <phoneticPr fontId="3" type="noConversion"/>
  </si>
  <si>
    <t>브라운핸즈 상암점
02-1234-5678</t>
    <phoneticPr fontId="3" type="noConversion"/>
  </si>
  <si>
    <t>2021.11.17.</t>
    <phoneticPr fontId="3" type="noConversion"/>
  </si>
  <si>
    <t>청년인턴 평가 관련 회의 후 중식</t>
    <phoneticPr fontId="3" type="noConversion"/>
  </si>
  <si>
    <t>만복국수 상암점
02-374-6870</t>
    <phoneticPr fontId="3" type="noConversion"/>
  </si>
  <si>
    <t>2021.11.18.</t>
    <phoneticPr fontId="3" type="noConversion"/>
  </si>
  <si>
    <t>전주국제영화제 특별전 협조 관련 회의 음료</t>
    <phoneticPr fontId="3" type="noConversion"/>
  </si>
  <si>
    <t>2021.11.19.</t>
    <phoneticPr fontId="3" type="noConversion"/>
  </si>
  <si>
    <t>영화 교육 영상 기획 회의 관련 중식</t>
    <phoneticPr fontId="3" type="noConversion"/>
  </si>
  <si>
    <t>하노이의 아침&amp;PUB
02-363-8839</t>
    <phoneticPr fontId="3" type="noConversion"/>
  </si>
  <si>
    <t>영화 교육 프로그램 기획 회의 관련 음료</t>
    <phoneticPr fontId="3" type="noConversion"/>
  </si>
  <si>
    <t>2021.11.22.</t>
    <phoneticPr fontId="3" type="noConversion"/>
  </si>
  <si>
    <t>영화 교육 프로그램 기획 회의 관련 중식</t>
    <phoneticPr fontId="3" type="noConversion"/>
  </si>
  <si>
    <t>소호정 상암점
02-6393-5788</t>
    <phoneticPr fontId="3" type="noConversion"/>
  </si>
  <si>
    <t>2021.11.25.</t>
    <phoneticPr fontId="3" type="noConversion"/>
  </si>
  <si>
    <t>기록영상컬렉션 구축 관련 회의 음료</t>
    <phoneticPr fontId="3" type="noConversion"/>
  </si>
  <si>
    <t>2021.11.27.</t>
    <phoneticPr fontId="3" type="noConversion"/>
  </si>
  <si>
    <t>2021년 한국영상자료원 학술심포지엄 진행 관련 중식</t>
    <phoneticPr fontId="3" type="noConversion"/>
  </si>
  <si>
    <t>시골보쌈&amp;감자옹심이 상암점
02-303-1592</t>
    <phoneticPr fontId="3" type="noConversion"/>
  </si>
  <si>
    <t>2021.11.30</t>
    <phoneticPr fontId="3" type="noConversion"/>
  </si>
  <si>
    <t>기록영상컬렉션 구축 회의 관련 음료</t>
    <phoneticPr fontId="3" type="noConversion"/>
  </si>
  <si>
    <t>2021.11.30.</t>
    <phoneticPr fontId="3" type="noConversion"/>
  </si>
  <si>
    <t>교육 영상 편집 회의 관련 음료</t>
    <phoneticPr fontId="3" type="noConversion"/>
  </si>
  <si>
    <t>정책기획팀 정OO, 이OO</t>
    <phoneticPr fontId="3" type="noConversion"/>
  </si>
  <si>
    <t>레온사크리에이티브 이OO/학예연구팀 박OO</t>
    <phoneticPr fontId="3" type="noConversion"/>
  </si>
  <si>
    <t>학예연구팀 조OO</t>
    <phoneticPr fontId="3" type="noConversion"/>
  </si>
  <si>
    <t>경영지원팀 윤OO</t>
    <phoneticPr fontId="3" type="noConversion"/>
  </si>
  <si>
    <t>전주영화제 문O 프로그래머/학예연구팀 박OO</t>
    <phoneticPr fontId="3" type="noConversion"/>
  </si>
  <si>
    <t>학예연구팀 최OO 등 3명</t>
    <phoneticPr fontId="3" type="noConversion"/>
  </si>
  <si>
    <t>학예연구팀 김OO등 3명</t>
    <phoneticPr fontId="3" type="noConversion"/>
  </si>
  <si>
    <t>정책기획팀 이OO, 학예연구팀 권OO</t>
    <phoneticPr fontId="3" type="noConversion"/>
  </si>
  <si>
    <t>연세대 백OO, 고려대 박OO 등 12명/학예연구팀 조OO 등 3명</t>
    <phoneticPr fontId="3" type="noConversion"/>
  </si>
  <si>
    <t>학예연구팀 김OO, 조OO</t>
    <phoneticPr fontId="3" type="noConversion"/>
  </si>
  <si>
    <t>2021.11.03</t>
    <phoneticPr fontId="3" type="noConversion"/>
  </si>
  <si>
    <t>소스데이터 ISP 회의(외부) 및 오찬</t>
    <phoneticPr fontId="3" type="noConversion"/>
  </si>
  <si>
    <t>신사뻘낙지(서울)
02-3448-3392</t>
    <phoneticPr fontId="3" type="noConversion"/>
  </si>
  <si>
    <t>소스데이터 ISP 회의(내부) 다과</t>
    <phoneticPr fontId="3" type="noConversion"/>
  </si>
  <si>
    <t>유튜브 콘텐츠 회의 다과</t>
    <phoneticPr fontId="3" type="noConversion"/>
  </si>
  <si>
    <t>정보자원개발팀 조직개선 간담회 및 석식</t>
    <phoneticPr fontId="3" type="noConversion"/>
  </si>
  <si>
    <t>벽과담(서울)</t>
    <phoneticPr fontId="3" type="noConversion"/>
  </si>
  <si>
    <t>유튜브 콘텐츠 촬영 다과</t>
    <phoneticPr fontId="3" type="noConversion"/>
  </si>
  <si>
    <t>영상복원팀 업무협의 다과</t>
    <phoneticPr fontId="3" type="noConversion"/>
  </si>
  <si>
    <t>보헤미안박이추커피(상암점)(서울)
02-372-6688</t>
    <phoneticPr fontId="3" type="noConversion"/>
  </si>
  <si>
    <t>2021.11.22</t>
    <phoneticPr fontId="3" type="noConversion"/>
  </si>
  <si>
    <t>보존관리팀, 수집카탈로깅팀 업무협의 다과</t>
    <phoneticPr fontId="3" type="noConversion"/>
  </si>
  <si>
    <t>KCA 김OO 등 2명</t>
    <phoneticPr fontId="3" type="noConversion"/>
  </si>
  <si>
    <t>KCA 김OO 수석 등 3명</t>
    <phoneticPr fontId="3" type="noConversion"/>
  </si>
  <si>
    <t>KCA 김OO 수석 등 2명</t>
    <phoneticPr fontId="3" type="noConversion"/>
  </si>
  <si>
    <t>정보자원개발팀 양OO, 프레임77 최OOPD</t>
    <phoneticPr fontId="3" type="noConversion"/>
  </si>
  <si>
    <t>곽OO 작가</t>
    <phoneticPr fontId="3" type="noConversion"/>
  </si>
  <si>
    <t>영상복원팀 조OO</t>
    <phoneticPr fontId="3" type="noConversion"/>
  </si>
  <si>
    <t>보존관리팀 권OO, 수집카탈로깅팀 민OO</t>
    <phoneticPr fontId="3" type="noConversion"/>
  </si>
  <si>
    <t>찾아가는영화관 × 지역미디어라이브 연계 출장 업무 협의</t>
    <phoneticPr fontId="3" type="noConversion"/>
  </si>
  <si>
    <t>국수나무(서울)
02-2132-8855</t>
    <phoneticPr fontId="3" type="noConversion"/>
  </si>
  <si>
    <t>2021.11.12</t>
    <phoneticPr fontId="3" type="noConversion"/>
  </si>
  <si>
    <t>KOFA서비스팀 재물관리 조사 방식 간담</t>
    <phoneticPr fontId="3" type="noConversion"/>
  </si>
  <si>
    <t>봉추찜닭(서울)
02-307-6981</t>
    <phoneticPr fontId="3" type="noConversion"/>
  </si>
  <si>
    <t>2021.11.17</t>
    <phoneticPr fontId="3" type="noConversion"/>
  </si>
  <si>
    <t>통합예매시스템 연동 업체 간 업무협의</t>
    <phoneticPr fontId="3" type="noConversion"/>
  </si>
  <si>
    <t>2021.11.18</t>
    <phoneticPr fontId="3" type="noConversion"/>
  </si>
  <si>
    <t>시네마테크KOFA 예매 시스템 업무 간담</t>
    <phoneticPr fontId="3" type="noConversion"/>
  </si>
  <si>
    <t>스시토와(서울)
010-8887-6778</t>
    <phoneticPr fontId="3" type="noConversion"/>
  </si>
  <si>
    <t>2021.11.28</t>
    <phoneticPr fontId="3" type="noConversion"/>
  </si>
  <si>
    <t>시네마테크KOFA 부대행사 운영 방식 협의</t>
    <phoneticPr fontId="3" type="noConversion"/>
  </si>
  <si>
    <t>KOFA서비스팀 정OO 등 3인</t>
    <phoneticPr fontId="3" type="noConversion"/>
  </si>
  <si>
    <t>경영지원팀 노OO</t>
    <phoneticPr fontId="3" type="noConversion"/>
  </si>
  <si>
    <t>㈜문화인 김OO, ㈜그루트 이OO, 최OO, 정보자원개발팀 유OO 등 2인, KOFA서비스팀 이OO 등 2인</t>
    <phoneticPr fontId="3" type="noConversion"/>
  </si>
  <si>
    <t>KOFA서비스팀 오OO 등 2인</t>
    <phoneticPr fontId="3" type="noConversion"/>
  </si>
  <si>
    <t>2021.12.06</t>
    <phoneticPr fontId="3" type="noConversion"/>
  </si>
  <si>
    <t>기관지 7호 촬영 업무협의</t>
    <phoneticPr fontId="3" type="noConversion"/>
  </si>
  <si>
    <t>퍼틴 파주롯데아울렛점(파주시)
813-850-1533</t>
    <phoneticPr fontId="3" type="noConversion"/>
  </si>
  <si>
    <t>2021.12.07</t>
    <phoneticPr fontId="3" type="noConversion"/>
  </si>
  <si>
    <t>기획전 홍보 관련 업무협의</t>
    <phoneticPr fontId="3" type="noConversion"/>
  </si>
  <si>
    <t>2021.12.13</t>
    <phoneticPr fontId="3" type="noConversion"/>
  </si>
  <si>
    <t>이사회 운영 관련 업무협의</t>
    <phoneticPr fontId="3" type="noConversion"/>
  </si>
  <si>
    <t>상암DMC 파리바게뜨(서울)02-302-6550</t>
    <phoneticPr fontId="3" type="noConversion"/>
  </si>
  <si>
    <t>2021.12.14</t>
    <phoneticPr fontId="3" type="noConversion"/>
  </si>
  <si>
    <t>기관지 8호 기획 업무협의</t>
    <phoneticPr fontId="3" type="noConversion"/>
  </si>
  <si>
    <t>2021.12.15</t>
    <phoneticPr fontId="3" type="noConversion"/>
  </si>
  <si>
    <t>창고43 상암점(서울)
02-303-4343</t>
    <phoneticPr fontId="3" type="noConversion"/>
  </si>
  <si>
    <t>2021.12.22</t>
    <phoneticPr fontId="3" type="noConversion"/>
  </si>
  <si>
    <t>조직문화 활성화를 위한 간담회</t>
    <phoneticPr fontId="3" type="noConversion"/>
  </si>
  <si>
    <t>신곡상회 상암동점(서울)
0507-1333-2120</t>
    <phoneticPr fontId="3" type="noConversion"/>
  </si>
  <si>
    <t>KOFA서비스팀 이OO등 4인</t>
    <phoneticPr fontId="3" type="noConversion"/>
  </si>
  <si>
    <t>덱스터 최OO 등 2인</t>
    <phoneticPr fontId="3" type="noConversion"/>
  </si>
  <si>
    <t>덱스터 최OO 등 2인</t>
    <phoneticPr fontId="3" type="noConversion"/>
  </si>
  <si>
    <t>정책기획팀 최OO</t>
    <phoneticPr fontId="3" type="noConversion"/>
  </si>
  <si>
    <t>블러드스튜디오 홍OO 등 3인</t>
    <phoneticPr fontId="3" type="noConversion"/>
  </si>
  <si>
    <t>후크엔터테인먼트 정OO 이사 등 4인</t>
    <phoneticPr fontId="3" type="noConversion"/>
  </si>
  <si>
    <t>정책기획팀 이OO 등 3인</t>
    <phoneticPr fontId="3" type="noConversion"/>
  </si>
  <si>
    <t>2021.11.18</t>
    <phoneticPr fontId="3" type="noConversion"/>
  </si>
  <si>
    <t>이사회 준비를 위한 업무협의</t>
    <phoneticPr fontId="3" type="noConversion"/>
  </si>
  <si>
    <t>상암DMC 파리바게뜨(서울)
02-302-6550</t>
    <phoneticPr fontId="3" type="noConversion"/>
  </si>
  <si>
    <t>정책기획팀 최은지</t>
    <phoneticPr fontId="3" type="noConversion"/>
  </si>
  <si>
    <t>2021.12.09</t>
    <phoneticPr fontId="3" type="noConversion"/>
  </si>
  <si>
    <t>통합예매시스템 운영 업무협의</t>
    <phoneticPr fontId="3" type="noConversion"/>
  </si>
  <si>
    <t>인칸토(서울)
02-304-2221</t>
    <phoneticPr fontId="3" type="noConversion"/>
  </si>
  <si>
    <t>현안과제 관련 업무협의</t>
    <phoneticPr fontId="3" type="noConversion"/>
  </si>
  <si>
    <t>현안과제 관련 업무협의 음료</t>
    <phoneticPr fontId="3" type="noConversion"/>
  </si>
  <si>
    <t>전통찻집담소(서울)
02-2132-8833</t>
    <phoneticPr fontId="3" type="noConversion"/>
  </si>
  <si>
    <t>2021.12.16</t>
    <phoneticPr fontId="3" type="noConversion"/>
  </si>
  <si>
    <t>2022년 지원팀 사업계획 업무협의</t>
    <phoneticPr fontId="3" type="noConversion"/>
  </si>
  <si>
    <t>2022년 지원팀 사업계획 업무협의 음료</t>
    <phoneticPr fontId="3" type="noConversion"/>
  </si>
  <si>
    <t>2021.12.17</t>
    <phoneticPr fontId="3" type="noConversion"/>
  </si>
  <si>
    <t>수집카탈로깅팀 제출보상 업무협의</t>
    <phoneticPr fontId="3" type="noConversion"/>
  </si>
  <si>
    <t>선향정샤브샤브(서울)
02-302-0518</t>
    <phoneticPr fontId="3" type="noConversion"/>
  </si>
  <si>
    <t>경영지원팀 김OO등 6인</t>
    <phoneticPr fontId="3" type="noConversion"/>
  </si>
  <si>
    <t>KOFA서비스팀 이OO등 2인</t>
    <phoneticPr fontId="3" type="noConversion"/>
  </si>
  <si>
    <t>사무국장 김OO, 수집카탈로깅팀장 민OO</t>
    <phoneticPr fontId="3" type="noConversion"/>
  </si>
  <si>
    <t>경영지원팀 강OO 등 5인</t>
    <phoneticPr fontId="3" type="noConversion"/>
  </si>
  <si>
    <t>수집카탈로깅팀 우OO 등 3인</t>
    <phoneticPr fontId="3" type="noConversion"/>
  </si>
  <si>
    <t>12월 집행내역 없음</t>
    <phoneticPr fontId="1" type="noConversion"/>
  </si>
  <si>
    <t>2021.12.02.</t>
    <phoneticPr fontId="3" type="noConversion"/>
  </si>
  <si>
    <t>2021년 실적 점검 및 디지털 아카이빙 기술 자문회의 준비 회의 후 오찬</t>
    <phoneticPr fontId="3" type="noConversion"/>
  </si>
  <si>
    <t>하노이의 아침(상암)
(서울시)
02-363-8839</t>
    <phoneticPr fontId="3" type="noConversion"/>
  </si>
  <si>
    <t>2021.12.06.</t>
    <phoneticPr fontId="3" type="noConversion"/>
  </si>
  <si>
    <t>2021년 필름보존관리 등 실적 점검 
회의 후 오찬</t>
    <phoneticPr fontId="3" type="noConversion"/>
  </si>
  <si>
    <t>오말리 롯데파주점
(파주시)
031-960-2564</t>
    <phoneticPr fontId="3" type="noConversion"/>
  </si>
  <si>
    <t>2021년 필름보존관리 등 실적 점검 
회의 음료</t>
    <phoneticPr fontId="3" type="noConversion"/>
  </si>
  <si>
    <t>롯데푸드㈜
(파주시)
031-960-2961</t>
    <phoneticPr fontId="3" type="noConversion"/>
  </si>
  <si>
    <t>2021.12.07.</t>
    <phoneticPr fontId="3" type="noConversion"/>
  </si>
  <si>
    <t>MAM 도입 설계안 관련 논의 후 오찬</t>
    <phoneticPr fontId="3" type="noConversion"/>
  </si>
  <si>
    <t>2021.12.10.</t>
    <phoneticPr fontId="3" type="noConversion"/>
  </si>
  <si>
    <t>2021년 필름보수 업무 실적 점검 및 업무분장 논의 후 오찬</t>
    <phoneticPr fontId="3" type="noConversion"/>
  </si>
  <si>
    <t>라이하호첸
(파주시)
031-946-8985</t>
    <phoneticPr fontId="3" type="noConversion"/>
  </si>
  <si>
    <t>2021년 필름보수 업무 실적 점검 및 업무분장 논의 음료</t>
    <phoneticPr fontId="3" type="noConversion"/>
  </si>
  <si>
    <t>2021.12.14.</t>
    <phoneticPr fontId="3" type="noConversion"/>
  </si>
  <si>
    <t>2021년 디지털시네마 검수 업무 실적 점검 및 업무 현안 논의 음료</t>
    <phoneticPr fontId="3" type="noConversion"/>
  </si>
  <si>
    <t>마리웨일-상암SBA점
(서울)
02-303-3422</t>
    <phoneticPr fontId="3" type="noConversion"/>
  </si>
  <si>
    <t>2021.12.15.</t>
    <phoneticPr fontId="3" type="noConversion"/>
  </si>
  <si>
    <t>보존고 LED 방습등 교체 작업 후 오찬</t>
    <phoneticPr fontId="3" type="noConversion"/>
  </si>
  <si>
    <t>군산오징어 롯데파주점
(파주시)
031-960-2525</t>
    <phoneticPr fontId="3" type="noConversion"/>
  </si>
  <si>
    <t>2021.12.15.</t>
    <phoneticPr fontId="3" type="noConversion"/>
  </si>
  <si>
    <t>보존고 LED 방습등 교체 작업 후 관련 논의 음료</t>
    <phoneticPr fontId="3" type="noConversion"/>
  </si>
  <si>
    <t>2021.12.21.</t>
    <phoneticPr fontId="3" type="noConversion"/>
  </si>
  <si>
    <t>영상물 편집 및 복사 업무 인수인계 
관련 논의 후 오찬</t>
    <phoneticPr fontId="3" type="noConversion"/>
  </si>
  <si>
    <t>궁차돌해물짬뽕
(파주시)
031-943-6776</t>
    <phoneticPr fontId="3" type="noConversion"/>
  </si>
  <si>
    <t>영상물 편집 및 복사 업무 인수인계 
관련 논의 음료</t>
    <phoneticPr fontId="3" type="noConversion"/>
  </si>
  <si>
    <t>㈜피스피스출판단지점
(파주시)
010-4402-5552</t>
    <phoneticPr fontId="3" type="noConversion"/>
  </si>
  <si>
    <t>2021.12.22.</t>
    <phoneticPr fontId="3" type="noConversion"/>
  </si>
  <si>
    <t>2022년 보존설비 개선 관련 논의 후 오찬</t>
    <phoneticPr fontId="3" type="noConversion"/>
  </si>
  <si>
    <t>군산오징어 롯데파주점
(파주시)
031-960-2525</t>
    <phoneticPr fontId="3" type="noConversion"/>
  </si>
  <si>
    <t>보존관리팀 황OO 등 3인</t>
    <phoneticPr fontId="3" type="noConversion"/>
  </si>
  <si>
    <t>보존관리팀 권OO 등 3인</t>
    <phoneticPr fontId="3" type="noConversion"/>
  </si>
  <si>
    <t>보존관리팀 신OO 등 2인</t>
    <phoneticPr fontId="3" type="noConversion"/>
  </si>
  <si>
    <t>제머나이소프트 강OO 대표, 
보존관리팀 이OO 등 2인</t>
    <phoneticPr fontId="3" type="noConversion"/>
  </si>
  <si>
    <t>보존관리팀 김OO 등 3인</t>
    <phoneticPr fontId="3" type="noConversion"/>
  </si>
  <si>
    <t>보존관리팀 황OO 등 2인</t>
    <phoneticPr fontId="3" type="noConversion"/>
  </si>
  <si>
    <t>경영지원팀 임OO 등 2인,
보존관리팀 권OO</t>
    <phoneticPr fontId="3" type="noConversion"/>
  </si>
  <si>
    <t>보존관리팀 손OO 등 2인</t>
    <phoneticPr fontId="3" type="noConversion"/>
  </si>
  <si>
    <t>경영지원팀 함OO등 2인,
보존관리팀 장OO</t>
    <phoneticPr fontId="3" type="noConversion"/>
  </si>
  <si>
    <t>2021.12.09</t>
    <phoneticPr fontId="3" type="noConversion"/>
  </si>
  <si>
    <t>필름 디지털화 관련 업무협의 음료</t>
    <phoneticPr fontId="3" type="noConversion"/>
  </si>
  <si>
    <t>브라운핸즈(서울)
02-1234-5678</t>
    <phoneticPr fontId="3" type="noConversion"/>
  </si>
  <si>
    <t>&lt;콩쥐 팥쥐&gt; 등 애니메이션복원작 기술 시사 중식</t>
    <phoneticPr fontId="3" type="noConversion"/>
  </si>
  <si>
    <t>퍼틴(파주)
031-960-2948</t>
    <phoneticPr fontId="3" type="noConversion"/>
  </si>
  <si>
    <t>&lt;장화, 홍련&gt; 자문시사 중식</t>
    <phoneticPr fontId="3" type="noConversion"/>
  </si>
  <si>
    <t>델리커리(파주)
031-960-2511</t>
    <phoneticPr fontId="3" type="noConversion"/>
  </si>
  <si>
    <t>2021.12.21</t>
    <phoneticPr fontId="3" type="noConversion"/>
  </si>
  <si>
    <t>2022년 애니메이션 필름 디지털화 대상작 검토회의 중식</t>
    <phoneticPr fontId="3" type="noConversion"/>
  </si>
  <si>
    <t>심학산닭갈비(파주)
031-942-1232</t>
    <phoneticPr fontId="3" type="noConversion"/>
  </si>
  <si>
    <t>영상복원팀 김OO등 11인</t>
    <phoneticPr fontId="3" type="noConversion"/>
  </si>
  <si>
    <t>서울국제프라이드영화제 김OO 프로그래머 등 2인, 영상복원팀 남OO</t>
    <phoneticPr fontId="3" type="noConversion"/>
  </si>
  <si>
    <t>화력대전 서OO실장 등 3인, 영상복원팀 홍OO 등 2인</t>
    <phoneticPr fontId="3" type="noConversion"/>
  </si>
  <si>
    <t xml:space="preserve">&lt;영화사 봄&gt; 곽OO, 영상복원팀 남OO </t>
    <phoneticPr fontId="3" type="noConversion"/>
  </si>
  <si>
    <t>영상복원팀 모OO 등 3인</t>
    <phoneticPr fontId="3" type="noConversion"/>
  </si>
  <si>
    <t>2021.12.01.</t>
    <phoneticPr fontId="3" type="noConversion"/>
  </si>
  <si>
    <t>기록영상컬렉션 구축 자문회의 관련 중식</t>
    <phoneticPr fontId="3" type="noConversion"/>
  </si>
  <si>
    <t>보돌미역 상암MBC몰
02-306-0775</t>
    <phoneticPr fontId="3" type="noConversion"/>
  </si>
  <si>
    <t>온라인컬렉션 기획 회의 관련 중식</t>
    <phoneticPr fontId="3" type="noConversion"/>
  </si>
  <si>
    <t>현대옥 상암
070-8226-0069</t>
    <phoneticPr fontId="3" type="noConversion"/>
  </si>
  <si>
    <t>시네마테크 프로그램 기획 회의 관련 음료</t>
    <phoneticPr fontId="3" type="noConversion"/>
  </si>
  <si>
    <t>보헤미안박이추커피 상암점
02-372-6688</t>
    <phoneticPr fontId="3" type="noConversion"/>
  </si>
  <si>
    <t>2021.12.03.</t>
    <phoneticPr fontId="3" type="noConversion"/>
  </si>
  <si>
    <t>시네마테크 상영 프로그램 GV 초청 행사 관련 석식</t>
    <phoneticPr fontId="3" type="noConversion"/>
  </si>
  <si>
    <t>완차이면가
02-3152-5675</t>
    <phoneticPr fontId="3" type="noConversion"/>
  </si>
  <si>
    <t>시네마테크 상영 프로그램 GV 진행 준비 관련 음료</t>
    <phoneticPr fontId="3" type="noConversion"/>
  </si>
  <si>
    <t>2021.12.09.</t>
    <phoneticPr fontId="3" type="noConversion"/>
  </si>
  <si>
    <t>전주영화제 프로그램 기획 회의 관련 음료</t>
    <phoneticPr fontId="3" type="noConversion"/>
  </si>
  <si>
    <t>2021.12.14.</t>
    <phoneticPr fontId="3" type="noConversion"/>
  </si>
  <si>
    <t>KOFA컬렉션 결과 보고 회의 관련 음료</t>
    <phoneticPr fontId="3" type="noConversion"/>
  </si>
  <si>
    <t>학예연구팀 윤OO, 김OO</t>
    <phoneticPr fontId="3" type="noConversion"/>
  </si>
  <si>
    <t>성공회대 전OO/학예연구팀 김OO</t>
    <phoneticPr fontId="3" type="noConversion"/>
  </si>
  <si>
    <t>학예연구팀 권OO 등 2명</t>
    <phoneticPr fontId="3" type="noConversion"/>
  </si>
  <si>
    <t>학예연구팀 박OO 등 2명</t>
    <phoneticPr fontId="3" type="noConversion"/>
  </si>
  <si>
    <t>학예연구팀 박OO등 2명</t>
    <phoneticPr fontId="3" type="noConversion"/>
  </si>
  <si>
    <t>학예연구팀 박OO 등 2명</t>
    <phoneticPr fontId="3" type="noConversion"/>
  </si>
  <si>
    <t>전주국제영화제 문O 프로그래머/학예연구팀 박OO 등 3명</t>
    <phoneticPr fontId="3" type="noConversion"/>
  </si>
  <si>
    <t>학예연구팀 권OO</t>
    <phoneticPr fontId="3" type="noConversion"/>
  </si>
  <si>
    <t>2021.12.06</t>
    <phoneticPr fontId="3" type="noConversion"/>
  </si>
  <si>
    <t>직무 교육 관련 오찬</t>
    <phoneticPr fontId="3" type="noConversion"/>
  </si>
  <si>
    <t>은행골(상암)
02-308-4988</t>
    <phoneticPr fontId="3" type="noConversion"/>
  </si>
  <si>
    <t>2021.12.01</t>
    <phoneticPr fontId="3" type="noConversion"/>
  </si>
  <si>
    <t>정보자원개발팀 조직개선 간담회 및 오찬</t>
    <phoneticPr fontId="3" type="noConversion"/>
  </si>
  <si>
    <t>개미집(서울)
02-3152-0418</t>
    <phoneticPr fontId="3" type="noConversion"/>
  </si>
  <si>
    <t>정보자원개발팀 조직개선 간담회 다과</t>
    <phoneticPr fontId="3" type="noConversion"/>
  </si>
  <si>
    <t>정보자원개발팀 조직개선 간담회 다과</t>
    <phoneticPr fontId="3" type="noConversion"/>
  </si>
  <si>
    <t>브라운핸즈(상암점)(서울)</t>
    <phoneticPr fontId="3" type="noConversion"/>
  </si>
  <si>
    <t>2021.12.07</t>
    <phoneticPr fontId="3" type="noConversion"/>
  </si>
  <si>
    <t>소스데이터 ISP 회의 다과</t>
    <phoneticPr fontId="3" type="noConversion"/>
  </si>
  <si>
    <t>2021.12.10</t>
    <phoneticPr fontId="3" type="noConversion"/>
  </si>
  <si>
    <t>전산 운영 매뉴얼 수립 워크숍 다과</t>
    <phoneticPr fontId="3" type="noConversion"/>
  </si>
  <si>
    <t>폴바셋MBC몰파크점(서울)
02-376-8525</t>
    <phoneticPr fontId="3" type="noConversion"/>
  </si>
  <si>
    <t>2021.12.13</t>
    <phoneticPr fontId="3" type="noConversion"/>
  </si>
  <si>
    <t>전산 운영 담당 입사 간담회 및 오찬</t>
    <phoneticPr fontId="3" type="noConversion"/>
  </si>
  <si>
    <t>선린스시(서울)
02-6953-7002</t>
    <phoneticPr fontId="3" type="noConversion"/>
  </si>
  <si>
    <t>2021.12.16</t>
    <phoneticPr fontId="3" type="noConversion"/>
  </si>
  <si>
    <t>정보자원개발팀 조직개선 간담회 및 오찬</t>
    <phoneticPr fontId="3" type="noConversion"/>
  </si>
  <si>
    <t>한(서울)
010-3753-3051</t>
    <phoneticPr fontId="3" type="noConversion"/>
  </si>
  <si>
    <t>카오(서울)
02-372-9990</t>
    <phoneticPr fontId="3" type="noConversion"/>
  </si>
  <si>
    <t>보존관리팀 권OO, 수집카탈로깅팀 민OO</t>
    <phoneticPr fontId="3" type="noConversion"/>
  </si>
  <si>
    <t>정보자원개발팀 김OO 등 3명</t>
    <phoneticPr fontId="3" type="noConversion"/>
  </si>
  <si>
    <t>정보자원개발팀 김OO 등 3명</t>
    <phoneticPr fontId="3" type="noConversion"/>
  </si>
  <si>
    <t>아이티베이스 성OO등 2명</t>
    <phoneticPr fontId="3" type="noConversion"/>
  </si>
  <si>
    <t>정보자원개발팀 이OO 등 3명</t>
    <phoneticPr fontId="3" type="noConversion"/>
  </si>
  <si>
    <t>정보자원개발팀 정OO 등 3명</t>
    <phoneticPr fontId="3" type="noConversion"/>
  </si>
  <si>
    <t>KOFA서비스팀 이OO 등 11인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</si>
</sst>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m&quot;월&quot;\ d&quot;일&quot;"/>
    <numFmt numFmtId="177" formatCode="yyyy\.mm\.dd"/>
    <numFmt numFmtId="178" formatCode="[$-F800]dddd\,\ mmmm\ dd\,\ yyyy"/>
    <numFmt numFmtId="179" formatCode="0_);[Red]\(0\)"/>
    <numFmt numFmtId="180" formatCode="mm&quot;월&quot;\ dd&quot;일&quot;"/>
    <numFmt numFmtId="181" formatCode="h:mm;@"/>
  </numFmts>
  <fonts count="2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indexed="8"/>
      <name val="돋움"/>
      <family val="3"/>
      <charset val="129"/>
    </font>
    <font>
      <sz val="8"/>
      <name val="돋움"/>
      <family val="3"/>
      <charset val="129"/>
    </font>
    <font>
      <sz val="14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9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9"/>
      <name val="돋움"/>
      <family val="3"/>
      <charset val="129"/>
    </font>
    <font>
      <sz val="9"/>
      <color theme="1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돋움"/>
      <family val="3"/>
      <charset val="129"/>
    </font>
    <font>
      <sz val="14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41" fontId="15" fillId="3" borderId="1" xfId="0" applyNumberFormat="1" applyFont="1" applyFill="1" applyBorder="1" applyAlignment="1">
      <alignment horizontal="center" vertical="center"/>
    </xf>
    <xf numFmtId="41" fontId="15" fillId="3" borderId="1" xfId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41" fontId="7" fillId="3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1" fontId="15" fillId="3" borderId="1" xfId="1" applyFont="1" applyFill="1" applyBorder="1" applyAlignment="1">
      <alignment vertical="center"/>
    </xf>
    <xf numFmtId="41" fontId="4" fillId="0" borderId="0" xfId="0" applyNumberFormat="1" applyFont="1">
      <alignment vertical="center"/>
    </xf>
    <xf numFmtId="41" fontId="6" fillId="0" borderId="0" xfId="0" applyNumberFormat="1" applyFont="1">
      <alignment vertical="center"/>
    </xf>
    <xf numFmtId="41" fontId="7" fillId="3" borderId="1" xfId="0" applyNumberFormat="1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1" fontId="13" fillId="0" borderId="1" xfId="2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41" fontId="17" fillId="3" borderId="1" xfId="1" applyFont="1" applyFill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177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76" fontId="7" fillId="3" borderId="2" xfId="0" applyNumberFormat="1" applyFont="1" applyFill="1" applyBorder="1" applyAlignment="1">
      <alignment horizontal="center" vertical="center" wrapText="1"/>
    </xf>
    <xf numFmtId="41" fontId="7" fillId="3" borderId="2" xfId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>
      <alignment vertical="center"/>
    </xf>
    <xf numFmtId="178" fontId="1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/>
    </xf>
    <xf numFmtId="0" fontId="0" fillId="0" borderId="0" xfId="0" applyNumberFormat="1">
      <alignment vertical="center"/>
    </xf>
    <xf numFmtId="20" fontId="13" fillId="2" borderId="1" xfId="0" applyNumberFormat="1" applyFont="1" applyFill="1" applyBorder="1" applyAlignment="1">
      <alignment horizontal="center" vertical="center" wrapText="1"/>
    </xf>
    <xf numFmtId="20" fontId="13" fillId="0" borderId="1" xfId="0" applyNumberFormat="1" applyFont="1" applyFill="1" applyBorder="1" applyAlignment="1">
      <alignment horizontal="center" vertical="center" shrinkToFit="1"/>
    </xf>
    <xf numFmtId="20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79" fontId="16" fillId="0" borderId="1" xfId="2" applyNumberFormat="1" applyFont="1" applyFill="1" applyBorder="1" applyAlignment="1">
      <alignment horizontal="center" vertical="center" wrapText="1"/>
    </xf>
    <xf numFmtId="20" fontId="13" fillId="2" borderId="1" xfId="0" quotePrefix="1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20" fontId="17" fillId="2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176" fontId="17" fillId="2" borderId="1" xfId="0" applyNumberFormat="1" applyFont="1" applyFill="1" applyBorder="1" applyAlignment="1">
      <alignment horizontal="center" vertical="center" wrapText="1"/>
    </xf>
    <xf numFmtId="41" fontId="15" fillId="0" borderId="1" xfId="2" applyFont="1" applyFill="1" applyBorder="1" applyAlignment="1">
      <alignment horizontal="center" vertical="center" wrapText="1"/>
    </xf>
    <xf numFmtId="41" fontId="17" fillId="0" borderId="1" xfId="2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41" fontId="16" fillId="0" borderId="1" xfId="2" applyFont="1" applyFill="1" applyBorder="1" applyAlignment="1">
      <alignment horizontal="center" vertical="center" wrapText="1"/>
    </xf>
    <xf numFmtId="41" fontId="24" fillId="0" borderId="1" xfId="2" applyFont="1" applyFill="1" applyBorder="1" applyAlignment="1">
      <alignment horizontal="center" vertical="center" wrapText="1"/>
    </xf>
    <xf numFmtId="41" fontId="8" fillId="0" borderId="1" xfId="2" applyFont="1" applyFill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vertical="center"/>
    </xf>
    <xf numFmtId="177" fontId="16" fillId="2" borderId="1" xfId="0" applyNumberFormat="1" applyFont="1" applyFill="1" applyBorder="1" applyAlignment="1">
      <alignment horizontal="center" vertical="center" wrapText="1"/>
    </xf>
    <xf numFmtId="177" fontId="17" fillId="2" borderId="1" xfId="0" applyNumberFormat="1" applyFont="1" applyFill="1" applyBorder="1" applyAlignment="1">
      <alignment horizontal="center" vertical="center" wrapText="1"/>
    </xf>
    <xf numFmtId="41" fontId="15" fillId="3" borderId="2" xfId="0" applyNumberFormat="1" applyFont="1" applyFill="1" applyBorder="1" applyAlignment="1">
      <alignment horizontal="center" vertical="center"/>
    </xf>
    <xf numFmtId="180" fontId="16" fillId="2" borderId="1" xfId="0" applyNumberFormat="1" applyFont="1" applyFill="1" applyBorder="1" applyAlignment="1">
      <alignment horizontal="center" vertical="center" wrapText="1"/>
    </xf>
    <xf numFmtId="41" fontId="15" fillId="3" borderId="2" xfId="1" applyFont="1" applyFill="1" applyBorder="1" applyAlignment="1">
      <alignment horizontal="right" vertical="center"/>
    </xf>
    <xf numFmtId="14" fontId="16" fillId="2" borderId="1" xfId="0" applyNumberFormat="1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/>
    </xf>
    <xf numFmtId="0" fontId="15" fillId="3" borderId="4" xfId="0" applyNumberFormat="1" applyFont="1" applyFill="1" applyBorder="1" applyAlignment="1">
      <alignment horizontal="center" vertical="center"/>
    </xf>
    <xf numFmtId="41" fontId="15" fillId="3" borderId="4" xfId="1" applyFont="1" applyFill="1" applyBorder="1" applyAlignment="1">
      <alignment vertical="center"/>
    </xf>
    <xf numFmtId="181" fontId="16" fillId="2" borderId="1" xfId="0" applyNumberFormat="1" applyFont="1" applyFill="1" applyBorder="1" applyAlignment="1">
      <alignment horizontal="center" vertical="center" wrapText="1"/>
    </xf>
    <xf numFmtId="0" fontId="16" fillId="2" borderId="1" xfId="3" applyNumberFormat="1" applyFont="1" applyFill="1" applyBorder="1" applyAlignment="1">
      <alignment horizontal="center" vertical="center" wrapText="1"/>
    </xf>
    <xf numFmtId="20" fontId="16" fillId="2" borderId="1" xfId="3" applyNumberFormat="1" applyFont="1" applyFill="1" applyBorder="1" applyAlignment="1">
      <alignment horizontal="center" vertical="center" wrapText="1"/>
    </xf>
    <xf numFmtId="0" fontId="16" fillId="0" borderId="1" xfId="3" applyNumberFormat="1" applyFont="1" applyFill="1" applyBorder="1" applyAlignment="1">
      <alignment horizontal="center" vertical="center" wrapText="1"/>
    </xf>
    <xf numFmtId="41" fontId="16" fillId="0" borderId="1" xfId="9" applyFont="1" applyFill="1" applyBorder="1" applyAlignment="1">
      <alignment horizontal="center" vertical="center" wrapText="1"/>
    </xf>
    <xf numFmtId="0" fontId="13" fillId="0" borderId="1" xfId="3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shrinkToFit="1"/>
    </xf>
    <xf numFmtId="0" fontId="13" fillId="2" borderId="1" xfId="0" applyNumberFormat="1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 wrapText="1"/>
    </xf>
    <xf numFmtId="180" fontId="13" fillId="2" borderId="1" xfId="0" applyNumberFormat="1" applyFont="1" applyFill="1" applyBorder="1" applyAlignment="1">
      <alignment horizontal="center" vertical="center" wrapText="1"/>
    </xf>
    <xf numFmtId="0" fontId="13" fillId="0" borderId="1" xfId="0" quotePrefix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9" fillId="4" borderId="1" xfId="0" applyFont="1" applyFill="1" applyBorder="1" applyAlignment="1">
      <alignment horizontal="center" vertical="center"/>
    </xf>
    <xf numFmtId="41" fontId="15" fillId="3" borderId="4" xfId="0" applyNumberFormat="1" applyFont="1" applyFill="1" applyBorder="1" applyAlignment="1">
      <alignment horizontal="center" vertical="center"/>
    </xf>
    <xf numFmtId="0" fontId="17" fillId="2" borderId="1" xfId="0" applyNumberFormat="1" applyFont="1" applyFill="1" applyBorder="1" applyAlignment="1">
      <alignment horizontal="center" vertical="center" shrinkToFit="1"/>
    </xf>
  </cellXfs>
  <cellStyles count="10">
    <cellStyle name="쉼표 [0]" xfId="1" builtinId="6"/>
    <cellStyle name="쉼표 [0] 2" xfId="2"/>
    <cellStyle name="쉼표 [0] 3" xfId="9"/>
    <cellStyle name="표준" xfId="0" builtinId="0"/>
    <cellStyle name="표준 2" xfId="3"/>
    <cellStyle name="표준 3" xfId="4"/>
    <cellStyle name="표준 4" xfId="5"/>
    <cellStyle name="표준 5" xfId="6"/>
    <cellStyle name="표준 6" xfId="7"/>
    <cellStyle name="표준 7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zoomScale="90" zoomScaleNormal="90" workbookViewId="0">
      <pane ySplit="3" topLeftCell="A73" activePane="bottomLeft" state="frozen"/>
      <selection pane="bottomLeft" activeCell="H76" sqref="H76"/>
    </sheetView>
  </sheetViews>
  <sheetFormatPr defaultRowHeight="16.5" x14ac:dyDescent="0.3"/>
  <cols>
    <col min="1" max="1" width="5.375" customWidth="1"/>
    <col min="2" max="2" width="9.875" customWidth="1"/>
    <col min="3" max="3" width="9.875" style="54" customWidth="1"/>
    <col min="4" max="4" width="26.25" customWidth="1"/>
    <col min="5" max="5" width="15.375" customWidth="1"/>
    <col min="6" max="6" width="14.875" customWidth="1"/>
    <col min="7" max="7" width="10.375" customWidth="1"/>
    <col min="8" max="8" width="9.5" customWidth="1"/>
    <col min="9" max="9" width="12.875" customWidth="1"/>
    <col min="10" max="10" width="9.25" bestFit="1" customWidth="1"/>
  </cols>
  <sheetData>
    <row r="1" spans="1:9" s="1" customFormat="1" ht="24" customHeight="1" x14ac:dyDescent="0.3">
      <c r="A1" s="16" t="s">
        <v>18</v>
      </c>
      <c r="B1" s="17"/>
      <c r="C1" s="49"/>
      <c r="D1" s="17"/>
      <c r="E1" s="17"/>
      <c r="F1" s="17"/>
    </row>
    <row r="2" spans="1:9" s="4" customFormat="1" ht="21.75" customHeight="1" x14ac:dyDescent="0.3">
      <c r="A2" s="2" t="s">
        <v>0</v>
      </c>
      <c r="B2" s="3"/>
      <c r="C2" s="50"/>
      <c r="D2" s="3"/>
      <c r="E2" s="3"/>
    </row>
    <row r="3" spans="1:9" s="5" customFormat="1" ht="34.5" customHeight="1" x14ac:dyDescent="0.3">
      <c r="A3" s="13" t="s">
        <v>1</v>
      </c>
      <c r="B3" s="14" t="s">
        <v>444</v>
      </c>
      <c r="C3" s="51" t="s">
        <v>445</v>
      </c>
      <c r="D3" s="13" t="s">
        <v>2</v>
      </c>
      <c r="E3" s="13" t="s">
        <v>3</v>
      </c>
      <c r="F3" s="13" t="s">
        <v>4</v>
      </c>
      <c r="G3" s="15" t="s">
        <v>5</v>
      </c>
      <c r="H3" s="13" t="s">
        <v>6</v>
      </c>
      <c r="I3" s="13" t="s">
        <v>7</v>
      </c>
    </row>
    <row r="4" spans="1:9" s="26" customFormat="1" ht="45" customHeight="1" x14ac:dyDescent="0.3">
      <c r="A4" s="28">
        <v>1</v>
      </c>
      <c r="B4" s="27" t="s">
        <v>35</v>
      </c>
      <c r="C4" s="55">
        <v>0.38819444444444445</v>
      </c>
      <c r="D4" s="28" t="s">
        <v>37</v>
      </c>
      <c r="E4" s="23" t="s">
        <v>610</v>
      </c>
      <c r="F4" s="28" t="s">
        <v>42</v>
      </c>
      <c r="G4" s="29" t="s">
        <v>40</v>
      </c>
      <c r="H4" s="28">
        <v>4</v>
      </c>
      <c r="I4" s="29">
        <v>29600</v>
      </c>
    </row>
    <row r="5" spans="1:9" s="26" customFormat="1" ht="45" customHeight="1" x14ac:dyDescent="0.3">
      <c r="A5" s="28">
        <v>2</v>
      </c>
      <c r="B5" s="27" t="s">
        <v>38</v>
      </c>
      <c r="C5" s="55">
        <v>0.63124999999999998</v>
      </c>
      <c r="D5" s="28" t="s">
        <v>36</v>
      </c>
      <c r="E5" s="23" t="s">
        <v>610</v>
      </c>
      <c r="F5" s="28" t="s">
        <v>43</v>
      </c>
      <c r="G5" s="29" t="s">
        <v>40</v>
      </c>
      <c r="H5" s="28">
        <v>2</v>
      </c>
      <c r="I5" s="29">
        <v>10800</v>
      </c>
    </row>
    <row r="6" spans="1:9" s="26" customFormat="1" ht="45" customHeight="1" x14ac:dyDescent="0.3">
      <c r="A6" s="28">
        <v>3</v>
      </c>
      <c r="B6" s="27" t="s">
        <v>25</v>
      </c>
      <c r="C6" s="55">
        <v>0.52708333333333335</v>
      </c>
      <c r="D6" s="28" t="s">
        <v>36</v>
      </c>
      <c r="E6" s="23" t="s">
        <v>39</v>
      </c>
      <c r="F6" s="28" t="s">
        <v>107</v>
      </c>
      <c r="G6" s="29" t="s">
        <v>41</v>
      </c>
      <c r="H6" s="28">
        <v>3</v>
      </c>
      <c r="I6" s="29">
        <v>33000</v>
      </c>
    </row>
    <row r="7" spans="1:9" s="26" customFormat="1" ht="45" customHeight="1" x14ac:dyDescent="0.3">
      <c r="A7" s="28">
        <v>4</v>
      </c>
      <c r="B7" s="27" t="s">
        <v>103</v>
      </c>
      <c r="C7" s="55">
        <v>0.8027777777777777</v>
      </c>
      <c r="D7" s="28" t="s">
        <v>104</v>
      </c>
      <c r="E7" s="23" t="s">
        <v>105</v>
      </c>
      <c r="F7" s="28" t="s">
        <v>108</v>
      </c>
      <c r="G7" s="29" t="s">
        <v>106</v>
      </c>
      <c r="H7" s="28">
        <v>3</v>
      </c>
      <c r="I7" s="29">
        <v>35000</v>
      </c>
    </row>
    <row r="8" spans="1:9" s="9" customFormat="1" ht="30" customHeight="1" x14ac:dyDescent="0.3">
      <c r="A8" s="10" t="s">
        <v>8</v>
      </c>
      <c r="B8" s="10"/>
      <c r="C8" s="53"/>
      <c r="D8" s="10"/>
      <c r="E8" s="10"/>
      <c r="F8" s="10"/>
      <c r="G8" s="10"/>
      <c r="H8" s="10"/>
      <c r="I8" s="18">
        <f>SUM(I4:I7)</f>
        <v>108400</v>
      </c>
    </row>
    <row r="9" spans="1:9" ht="45" customHeight="1" x14ac:dyDescent="0.3">
      <c r="A9" s="28">
        <v>1</v>
      </c>
      <c r="B9" s="27" t="s">
        <v>117</v>
      </c>
      <c r="C9" s="55">
        <v>0.52569444444444446</v>
      </c>
      <c r="D9" s="28" t="s">
        <v>36</v>
      </c>
      <c r="E9" s="23" t="s">
        <v>39</v>
      </c>
      <c r="F9" s="28" t="s">
        <v>125</v>
      </c>
      <c r="G9" s="29" t="s">
        <v>17</v>
      </c>
      <c r="H9" s="28">
        <v>3</v>
      </c>
      <c r="I9" s="29">
        <v>34200</v>
      </c>
    </row>
    <row r="10" spans="1:9" ht="45" customHeight="1" x14ac:dyDescent="0.3">
      <c r="A10" s="28">
        <v>2</v>
      </c>
      <c r="B10" s="27" t="s">
        <v>117</v>
      </c>
      <c r="C10" s="55">
        <v>0.52986111111111112</v>
      </c>
      <c r="D10" s="28" t="s">
        <v>36</v>
      </c>
      <c r="E10" s="23" t="s">
        <v>610</v>
      </c>
      <c r="F10" s="28" t="s">
        <v>126</v>
      </c>
      <c r="G10" s="29" t="s">
        <v>17</v>
      </c>
      <c r="H10" s="28">
        <v>3</v>
      </c>
      <c r="I10" s="29">
        <v>13800</v>
      </c>
    </row>
    <row r="11" spans="1:9" ht="45" customHeight="1" x14ac:dyDescent="0.3">
      <c r="A11" s="28">
        <v>3</v>
      </c>
      <c r="B11" s="27" t="s">
        <v>118</v>
      </c>
      <c r="C11" s="55">
        <v>0.5395833333333333</v>
      </c>
      <c r="D11" s="28" t="s">
        <v>36</v>
      </c>
      <c r="E11" s="23" t="s">
        <v>124</v>
      </c>
      <c r="F11" s="28" t="s">
        <v>127</v>
      </c>
      <c r="G11" s="29" t="s">
        <v>17</v>
      </c>
      <c r="H11" s="28">
        <v>4</v>
      </c>
      <c r="I11" s="29">
        <v>53000</v>
      </c>
    </row>
    <row r="12" spans="1:9" ht="45" customHeight="1" x14ac:dyDescent="0.3">
      <c r="A12" s="28">
        <v>4</v>
      </c>
      <c r="B12" s="27" t="s">
        <v>119</v>
      </c>
      <c r="C12" s="55">
        <v>0.54236111111111118</v>
      </c>
      <c r="D12" s="28" t="s">
        <v>36</v>
      </c>
      <c r="E12" s="23" t="s">
        <v>47</v>
      </c>
      <c r="F12" s="28" t="s">
        <v>127</v>
      </c>
      <c r="G12" s="29" t="s">
        <v>17</v>
      </c>
      <c r="H12" s="28">
        <v>4</v>
      </c>
      <c r="I12" s="29">
        <v>9600</v>
      </c>
    </row>
    <row r="13" spans="1:9" ht="45" customHeight="1" x14ac:dyDescent="0.3">
      <c r="A13" s="28">
        <v>5</v>
      </c>
      <c r="B13" s="27" t="s">
        <v>120</v>
      </c>
      <c r="C13" s="55">
        <v>0.57013888888888886</v>
      </c>
      <c r="D13" s="28" t="s">
        <v>122</v>
      </c>
      <c r="E13" s="23" t="s">
        <v>611</v>
      </c>
      <c r="F13" s="28" t="s">
        <v>128</v>
      </c>
      <c r="G13" s="29" t="s">
        <v>17</v>
      </c>
      <c r="H13" s="28">
        <v>2</v>
      </c>
      <c r="I13" s="29">
        <v>6500</v>
      </c>
    </row>
    <row r="14" spans="1:9" ht="45" customHeight="1" x14ac:dyDescent="0.3">
      <c r="A14" s="28">
        <v>6</v>
      </c>
      <c r="B14" s="27" t="s">
        <v>121</v>
      </c>
      <c r="C14" s="55">
        <v>0.53888888888888886</v>
      </c>
      <c r="D14" s="28" t="s">
        <v>123</v>
      </c>
      <c r="E14" s="23" t="s">
        <v>24</v>
      </c>
      <c r="F14" s="28" t="s">
        <v>196</v>
      </c>
      <c r="G14" s="29" t="s">
        <v>17</v>
      </c>
      <c r="H14" s="28">
        <v>2</v>
      </c>
      <c r="I14" s="29">
        <v>12000</v>
      </c>
    </row>
    <row r="15" spans="1:9" ht="30" customHeight="1" x14ac:dyDescent="0.3">
      <c r="A15" s="10" t="s">
        <v>8</v>
      </c>
      <c r="B15" s="10"/>
      <c r="C15" s="53"/>
      <c r="D15" s="10"/>
      <c r="E15" s="10"/>
      <c r="F15" s="10"/>
      <c r="G15" s="10"/>
      <c r="H15" s="10"/>
      <c r="I15" s="18">
        <f>SUM(I9:I14)</f>
        <v>129100</v>
      </c>
    </row>
    <row r="16" spans="1:9" s="44" customFormat="1" ht="45" customHeight="1" x14ac:dyDescent="0.3">
      <c r="A16" s="28">
        <v>1</v>
      </c>
      <c r="B16" s="27" t="s">
        <v>186</v>
      </c>
      <c r="C16" s="55">
        <v>0.73472222222222217</v>
      </c>
      <c r="D16" s="28" t="s">
        <v>36</v>
      </c>
      <c r="E16" s="23" t="s">
        <v>621</v>
      </c>
      <c r="F16" s="28" t="s">
        <v>197</v>
      </c>
      <c r="G16" s="29" t="s">
        <v>192</v>
      </c>
      <c r="H16" s="28">
        <v>5</v>
      </c>
      <c r="I16" s="29">
        <v>36100</v>
      </c>
    </row>
    <row r="17" spans="1:9" s="44" customFormat="1" ht="45" customHeight="1" x14ac:dyDescent="0.3">
      <c r="A17" s="28">
        <v>2</v>
      </c>
      <c r="B17" s="27" t="s">
        <v>187</v>
      </c>
      <c r="C17" s="55">
        <v>0.51597222222222217</v>
      </c>
      <c r="D17" s="28" t="s">
        <v>36</v>
      </c>
      <c r="E17" s="23" t="s">
        <v>622</v>
      </c>
      <c r="F17" s="28" t="s">
        <v>198</v>
      </c>
      <c r="G17" s="29" t="s">
        <v>17</v>
      </c>
      <c r="H17" s="28">
        <v>4</v>
      </c>
      <c r="I17" s="29">
        <v>82000</v>
      </c>
    </row>
    <row r="18" spans="1:9" s="44" customFormat="1" ht="45" customHeight="1" x14ac:dyDescent="0.3">
      <c r="A18" s="28">
        <v>3</v>
      </c>
      <c r="B18" s="27" t="s">
        <v>188</v>
      </c>
      <c r="C18" s="55">
        <v>0.53680555555555554</v>
      </c>
      <c r="D18" s="28" t="s">
        <v>189</v>
      </c>
      <c r="E18" s="23" t="s">
        <v>623</v>
      </c>
      <c r="F18" s="28" t="s">
        <v>199</v>
      </c>
      <c r="G18" s="29" t="s">
        <v>17</v>
      </c>
      <c r="H18" s="28">
        <v>3</v>
      </c>
      <c r="I18" s="29">
        <v>29000</v>
      </c>
    </row>
    <row r="19" spans="1:9" s="44" customFormat="1" ht="45" customHeight="1" x14ac:dyDescent="0.3">
      <c r="A19" s="28">
        <v>4</v>
      </c>
      <c r="B19" s="27" t="s">
        <v>188</v>
      </c>
      <c r="C19" s="55">
        <v>0.54027777777777775</v>
      </c>
      <c r="D19" s="28" t="s">
        <v>189</v>
      </c>
      <c r="E19" s="23" t="s">
        <v>624</v>
      </c>
      <c r="F19" s="28" t="s">
        <v>199</v>
      </c>
      <c r="G19" s="29" t="s">
        <v>193</v>
      </c>
      <c r="H19" s="28">
        <v>3</v>
      </c>
      <c r="I19" s="29">
        <v>12000</v>
      </c>
    </row>
    <row r="20" spans="1:9" s="44" customFormat="1" ht="45" customHeight="1" x14ac:dyDescent="0.3">
      <c r="A20" s="28">
        <v>5</v>
      </c>
      <c r="B20" s="27" t="s">
        <v>190</v>
      </c>
      <c r="C20" s="55">
        <v>0.61458333333333337</v>
      </c>
      <c r="D20" s="28" t="s">
        <v>36</v>
      </c>
      <c r="E20" s="23" t="s">
        <v>624</v>
      </c>
      <c r="F20" s="28" t="s">
        <v>200</v>
      </c>
      <c r="G20" s="29" t="s">
        <v>194</v>
      </c>
      <c r="H20" s="28">
        <v>3</v>
      </c>
      <c r="I20" s="29">
        <v>10500</v>
      </c>
    </row>
    <row r="21" spans="1:9" s="44" customFormat="1" ht="45" customHeight="1" x14ac:dyDescent="0.3">
      <c r="A21" s="28">
        <v>5</v>
      </c>
      <c r="B21" s="27" t="s">
        <v>191</v>
      </c>
      <c r="C21" s="55">
        <v>0.78888888888888886</v>
      </c>
      <c r="D21" s="28" t="s">
        <v>189</v>
      </c>
      <c r="E21" s="23" t="s">
        <v>625</v>
      </c>
      <c r="F21" s="28" t="s">
        <v>129</v>
      </c>
      <c r="G21" s="29" t="s">
        <v>195</v>
      </c>
      <c r="H21" s="28">
        <v>2</v>
      </c>
      <c r="I21" s="29">
        <v>19000</v>
      </c>
    </row>
    <row r="22" spans="1:9" ht="30" customHeight="1" x14ac:dyDescent="0.3">
      <c r="A22" s="10" t="s">
        <v>8</v>
      </c>
      <c r="B22" s="10"/>
      <c r="C22" s="53"/>
      <c r="D22" s="10"/>
      <c r="E22" s="10"/>
      <c r="F22" s="10"/>
      <c r="G22" s="10"/>
      <c r="H22" s="10"/>
      <c r="I22" s="18">
        <f>SUM(I16:I21)</f>
        <v>188600</v>
      </c>
    </row>
    <row r="23" spans="1:9" ht="45" customHeight="1" x14ac:dyDescent="0.3">
      <c r="A23" s="28">
        <v>1</v>
      </c>
      <c r="B23" s="27" t="s">
        <v>356</v>
      </c>
      <c r="C23" s="55">
        <v>0.50416666666666665</v>
      </c>
      <c r="D23" s="28" t="s">
        <v>357</v>
      </c>
      <c r="E23" s="23" t="s">
        <v>673</v>
      </c>
      <c r="F23" s="28" t="s">
        <v>360</v>
      </c>
      <c r="G23" s="29" t="s">
        <v>342</v>
      </c>
      <c r="H23" s="28">
        <v>3</v>
      </c>
      <c r="I23" s="29">
        <v>44000</v>
      </c>
    </row>
    <row r="24" spans="1:9" ht="45" customHeight="1" x14ac:dyDescent="0.3">
      <c r="A24" s="28">
        <v>2</v>
      </c>
      <c r="B24" s="27" t="s">
        <v>331</v>
      </c>
      <c r="C24" s="55">
        <v>0.58611111111111114</v>
      </c>
      <c r="D24" s="28" t="s">
        <v>358</v>
      </c>
      <c r="E24" s="23" t="s">
        <v>674</v>
      </c>
      <c r="F24" s="28" t="s">
        <v>361</v>
      </c>
      <c r="G24" s="29" t="s">
        <v>342</v>
      </c>
      <c r="H24" s="28">
        <v>3</v>
      </c>
      <c r="I24" s="29">
        <v>12900</v>
      </c>
    </row>
    <row r="25" spans="1:9" ht="45" customHeight="1" x14ac:dyDescent="0.3">
      <c r="A25" s="28">
        <v>3</v>
      </c>
      <c r="B25" s="27" t="s">
        <v>359</v>
      </c>
      <c r="C25" s="55">
        <v>0.85625000000000007</v>
      </c>
      <c r="D25" s="28" t="s">
        <v>358</v>
      </c>
      <c r="E25" s="23" t="s">
        <v>675</v>
      </c>
      <c r="F25" s="28" t="s">
        <v>43</v>
      </c>
      <c r="G25" s="29" t="s">
        <v>342</v>
      </c>
      <c r="H25" s="28">
        <v>2</v>
      </c>
      <c r="I25" s="29">
        <v>13200</v>
      </c>
    </row>
    <row r="26" spans="1:9" ht="30" customHeight="1" x14ac:dyDescent="0.3">
      <c r="A26" s="10" t="s">
        <v>8</v>
      </c>
      <c r="B26" s="10"/>
      <c r="C26" s="53"/>
      <c r="D26" s="10"/>
      <c r="E26" s="10"/>
      <c r="F26" s="10"/>
      <c r="G26" s="10"/>
      <c r="H26" s="10"/>
      <c r="I26" s="18">
        <f>SUM(I23:I25)</f>
        <v>70100</v>
      </c>
    </row>
    <row r="27" spans="1:9" ht="45" customHeight="1" x14ac:dyDescent="0.3">
      <c r="A27" s="48">
        <v>1</v>
      </c>
      <c r="B27" s="47" t="s">
        <v>447</v>
      </c>
      <c r="C27" s="47" t="s">
        <v>448</v>
      </c>
      <c r="D27" s="48" t="s">
        <v>449</v>
      </c>
      <c r="E27" s="47" t="s">
        <v>450</v>
      </c>
      <c r="F27" s="48" t="s">
        <v>457</v>
      </c>
      <c r="G27" s="29" t="s">
        <v>342</v>
      </c>
      <c r="H27" s="48">
        <v>6</v>
      </c>
      <c r="I27" s="80">
        <v>14000</v>
      </c>
    </row>
    <row r="28" spans="1:9" ht="45" customHeight="1" x14ac:dyDescent="0.3">
      <c r="A28" s="48">
        <v>2</v>
      </c>
      <c r="B28" s="47" t="s">
        <v>446</v>
      </c>
      <c r="C28" s="47" t="s">
        <v>451</v>
      </c>
      <c r="D28" s="48" t="s">
        <v>449</v>
      </c>
      <c r="E28" s="47" t="s">
        <v>452</v>
      </c>
      <c r="F28" s="48" t="s">
        <v>457</v>
      </c>
      <c r="G28" s="29" t="s">
        <v>342</v>
      </c>
      <c r="H28" s="48">
        <v>6</v>
      </c>
      <c r="I28" s="80">
        <v>14800</v>
      </c>
    </row>
    <row r="29" spans="1:9" ht="45" customHeight="1" x14ac:dyDescent="0.3">
      <c r="A29" s="48">
        <v>3</v>
      </c>
      <c r="B29" s="47" t="s">
        <v>453</v>
      </c>
      <c r="C29" s="47" t="s">
        <v>454</v>
      </c>
      <c r="D29" s="48" t="s">
        <v>455</v>
      </c>
      <c r="E29" s="47" t="s">
        <v>456</v>
      </c>
      <c r="F29" s="48" t="s">
        <v>458</v>
      </c>
      <c r="G29" s="29" t="s">
        <v>342</v>
      </c>
      <c r="H29" s="48">
        <v>4</v>
      </c>
      <c r="I29" s="80">
        <v>40000</v>
      </c>
    </row>
    <row r="30" spans="1:9" ht="30" customHeight="1" x14ac:dyDescent="0.3">
      <c r="A30" s="10" t="s">
        <v>8</v>
      </c>
      <c r="B30" s="10"/>
      <c r="C30" s="53"/>
      <c r="D30" s="10"/>
      <c r="E30" s="10"/>
      <c r="F30" s="10"/>
      <c r="G30" s="10"/>
      <c r="H30" s="10"/>
      <c r="I30" s="18">
        <f>SUM(I27:I29)</f>
        <v>68800</v>
      </c>
    </row>
    <row r="31" spans="1:9" s="44" customFormat="1" ht="45" customHeight="1" x14ac:dyDescent="0.3">
      <c r="A31" s="48">
        <v>1</v>
      </c>
      <c r="B31" s="47" t="s">
        <v>683</v>
      </c>
      <c r="C31" s="57">
        <v>0.56874999999999998</v>
      </c>
      <c r="D31" s="48" t="s">
        <v>684</v>
      </c>
      <c r="E31" s="47" t="s">
        <v>516</v>
      </c>
      <c r="F31" s="48" t="s">
        <v>698</v>
      </c>
      <c r="G31" s="29" t="s">
        <v>342</v>
      </c>
      <c r="H31" s="48">
        <v>4</v>
      </c>
      <c r="I31" s="80">
        <v>18700</v>
      </c>
    </row>
    <row r="32" spans="1:9" s="44" customFormat="1" ht="45" customHeight="1" x14ac:dyDescent="0.3">
      <c r="A32" s="48">
        <v>2</v>
      </c>
      <c r="B32" s="47" t="s">
        <v>685</v>
      </c>
      <c r="C32" s="57">
        <v>0.55972222222222223</v>
      </c>
      <c r="D32" s="48" t="s">
        <v>686</v>
      </c>
      <c r="E32" s="47" t="s">
        <v>516</v>
      </c>
      <c r="F32" s="48" t="s">
        <v>699</v>
      </c>
      <c r="G32" s="29" t="s">
        <v>342</v>
      </c>
      <c r="H32" s="48">
        <v>6</v>
      </c>
      <c r="I32" s="80">
        <v>32100</v>
      </c>
    </row>
    <row r="33" spans="1:9" s="44" customFormat="1" ht="45" customHeight="1" x14ac:dyDescent="0.3">
      <c r="A33" s="48">
        <v>3</v>
      </c>
      <c r="B33" s="47" t="s">
        <v>687</v>
      </c>
      <c r="C33" s="57">
        <v>0.43958333333333338</v>
      </c>
      <c r="D33" s="48" t="s">
        <v>688</v>
      </c>
      <c r="E33" s="47" t="s">
        <v>689</v>
      </c>
      <c r="F33" s="48" t="s">
        <v>700</v>
      </c>
      <c r="G33" s="29" t="s">
        <v>342</v>
      </c>
      <c r="H33" s="48">
        <v>10</v>
      </c>
      <c r="I33" s="80">
        <v>10920</v>
      </c>
    </row>
    <row r="34" spans="1:9" s="44" customFormat="1" ht="45" customHeight="1" x14ac:dyDescent="0.3">
      <c r="A34" s="48">
        <v>4</v>
      </c>
      <c r="B34" s="47" t="s">
        <v>687</v>
      </c>
      <c r="C34" s="57">
        <v>0.56874999999999998</v>
      </c>
      <c r="D34" s="48" t="s">
        <v>690</v>
      </c>
      <c r="E34" s="47" t="s">
        <v>691</v>
      </c>
      <c r="F34" s="48" t="s">
        <v>701</v>
      </c>
      <c r="G34" s="29" t="s">
        <v>342</v>
      </c>
      <c r="H34" s="48">
        <v>9</v>
      </c>
      <c r="I34" s="80">
        <v>64900</v>
      </c>
    </row>
    <row r="35" spans="1:9" s="44" customFormat="1" ht="45" customHeight="1" x14ac:dyDescent="0.3">
      <c r="A35" s="48">
        <v>5</v>
      </c>
      <c r="B35" s="47" t="s">
        <v>692</v>
      </c>
      <c r="C35" s="57">
        <v>0.50486111111111109</v>
      </c>
      <c r="D35" s="48" t="s">
        <v>693</v>
      </c>
      <c r="E35" s="47" t="s">
        <v>694</v>
      </c>
      <c r="F35" s="48" t="s">
        <v>702</v>
      </c>
      <c r="G35" s="29" t="s">
        <v>342</v>
      </c>
      <c r="H35" s="48">
        <v>3</v>
      </c>
      <c r="I35" s="80">
        <v>7400</v>
      </c>
    </row>
    <row r="36" spans="1:9" s="44" customFormat="1" ht="45" customHeight="1" x14ac:dyDescent="0.3">
      <c r="A36" s="48">
        <v>6</v>
      </c>
      <c r="B36" s="47" t="s">
        <v>695</v>
      </c>
      <c r="C36" s="57">
        <v>0.55902777777777779</v>
      </c>
      <c r="D36" s="48" t="s">
        <v>696</v>
      </c>
      <c r="E36" s="47" t="s">
        <v>697</v>
      </c>
      <c r="F36" s="48" t="s">
        <v>923</v>
      </c>
      <c r="G36" s="29" t="s">
        <v>342</v>
      </c>
      <c r="H36" s="48">
        <v>3</v>
      </c>
      <c r="I36" s="80">
        <v>62000</v>
      </c>
    </row>
    <row r="37" spans="1:9" ht="30" customHeight="1" x14ac:dyDescent="0.3">
      <c r="A37" s="84" t="s">
        <v>8</v>
      </c>
      <c r="B37" s="84"/>
      <c r="C37" s="85"/>
      <c r="D37" s="84"/>
      <c r="E37" s="84"/>
      <c r="F37" s="84"/>
      <c r="G37" s="84"/>
      <c r="H37" s="84"/>
      <c r="I37" s="86">
        <f>SUM(I31:I36)</f>
        <v>196020</v>
      </c>
    </row>
    <row r="38" spans="1:9" ht="39.950000000000003" customHeight="1" x14ac:dyDescent="0.3">
      <c r="A38" s="48">
        <v>1</v>
      </c>
      <c r="B38" s="47" t="s">
        <v>910</v>
      </c>
      <c r="C38" s="57">
        <v>0.53819444444444442</v>
      </c>
      <c r="D38" s="48" t="s">
        <v>911</v>
      </c>
      <c r="E38" s="47" t="s">
        <v>912</v>
      </c>
      <c r="F38" s="48" t="s">
        <v>924</v>
      </c>
      <c r="G38" s="29" t="s">
        <v>342</v>
      </c>
      <c r="H38" s="48">
        <v>11</v>
      </c>
      <c r="I38" s="80">
        <v>32800</v>
      </c>
    </row>
    <row r="39" spans="1:9" ht="39.950000000000003" customHeight="1" x14ac:dyDescent="0.3">
      <c r="A39" s="48">
        <v>2</v>
      </c>
      <c r="B39" s="47" t="s">
        <v>867</v>
      </c>
      <c r="C39" s="57">
        <v>0.54652777777777783</v>
      </c>
      <c r="D39" s="48" t="s">
        <v>913</v>
      </c>
      <c r="E39" s="47" t="s">
        <v>914</v>
      </c>
      <c r="F39" s="48" t="s">
        <v>925</v>
      </c>
      <c r="G39" s="29" t="s">
        <v>342</v>
      </c>
      <c r="H39" s="48">
        <v>11</v>
      </c>
      <c r="I39" s="80">
        <v>3620</v>
      </c>
    </row>
    <row r="40" spans="1:9" ht="39.950000000000003" customHeight="1" x14ac:dyDescent="0.3">
      <c r="A40" s="48">
        <v>3</v>
      </c>
      <c r="B40" s="47" t="s">
        <v>915</v>
      </c>
      <c r="C40" s="57">
        <v>0.59166666666666667</v>
      </c>
      <c r="D40" s="48" t="s">
        <v>36</v>
      </c>
      <c r="E40" s="47" t="s">
        <v>916</v>
      </c>
      <c r="F40" s="48" t="s">
        <v>926</v>
      </c>
      <c r="G40" s="29" t="s">
        <v>342</v>
      </c>
      <c r="H40" s="48">
        <v>4</v>
      </c>
      <c r="I40" s="80">
        <v>120000</v>
      </c>
    </row>
    <row r="41" spans="1:9" ht="39.950000000000003" customHeight="1" x14ac:dyDescent="0.3">
      <c r="A41" s="48">
        <v>4</v>
      </c>
      <c r="B41" s="47" t="s">
        <v>917</v>
      </c>
      <c r="C41" s="57">
        <v>0.72361111111111109</v>
      </c>
      <c r="D41" s="48" t="s">
        <v>918</v>
      </c>
      <c r="E41" s="47" t="s">
        <v>919</v>
      </c>
      <c r="F41" s="48" t="s">
        <v>927</v>
      </c>
      <c r="G41" s="29" t="s">
        <v>342</v>
      </c>
      <c r="H41" s="48">
        <v>2</v>
      </c>
      <c r="I41" s="80">
        <v>10300</v>
      </c>
    </row>
    <row r="42" spans="1:9" ht="39.950000000000003" customHeight="1" x14ac:dyDescent="0.3">
      <c r="A42" s="48">
        <v>5</v>
      </c>
      <c r="B42" s="47" t="s">
        <v>917</v>
      </c>
      <c r="C42" s="57">
        <v>0.73263888888888884</v>
      </c>
      <c r="D42" s="48" t="s">
        <v>918</v>
      </c>
      <c r="E42" s="47" t="s">
        <v>920</v>
      </c>
      <c r="F42" s="48" t="s">
        <v>928</v>
      </c>
      <c r="G42" s="29" t="s">
        <v>342</v>
      </c>
      <c r="H42" s="48">
        <v>1</v>
      </c>
      <c r="I42" s="80">
        <v>4300</v>
      </c>
    </row>
    <row r="43" spans="1:9" ht="39.950000000000003" customHeight="1" x14ac:dyDescent="0.3">
      <c r="A43" s="48">
        <v>5</v>
      </c>
      <c r="B43" s="47" t="s">
        <v>921</v>
      </c>
      <c r="C43" s="57">
        <v>0.8354166666666667</v>
      </c>
      <c r="D43" s="48" t="s">
        <v>918</v>
      </c>
      <c r="E43" s="47" t="s">
        <v>922</v>
      </c>
      <c r="F43" s="48" t="s">
        <v>929</v>
      </c>
      <c r="G43" s="29" t="s">
        <v>342</v>
      </c>
      <c r="H43" s="48">
        <v>4</v>
      </c>
      <c r="I43" s="80">
        <v>88000</v>
      </c>
    </row>
    <row r="44" spans="1:9" ht="30" customHeight="1" x14ac:dyDescent="0.3">
      <c r="A44" s="10" t="s">
        <v>8</v>
      </c>
      <c r="B44" s="10"/>
      <c r="C44" s="53"/>
      <c r="D44" s="10"/>
      <c r="E44" s="10"/>
      <c r="F44" s="10"/>
      <c r="G44" s="10"/>
      <c r="H44" s="10"/>
      <c r="I44" s="18">
        <f>SUM(I38:I43)</f>
        <v>259020</v>
      </c>
    </row>
    <row r="45" spans="1:9" ht="39.950000000000003" customHeight="1" x14ac:dyDescent="0.3">
      <c r="A45" s="48">
        <v>1</v>
      </c>
      <c r="B45" s="47" t="s">
        <v>1006</v>
      </c>
      <c r="C45" s="57">
        <v>0.50763888888888886</v>
      </c>
      <c r="D45" s="48" t="s">
        <v>1007</v>
      </c>
      <c r="E45" s="47" t="s">
        <v>1008</v>
      </c>
      <c r="F45" s="48" t="s">
        <v>1015</v>
      </c>
      <c r="G45" s="29" t="s">
        <v>342</v>
      </c>
      <c r="H45" s="48">
        <v>2</v>
      </c>
      <c r="I45" s="80">
        <v>18000</v>
      </c>
    </row>
    <row r="46" spans="1:9" ht="39.950000000000003" customHeight="1" x14ac:dyDescent="0.3">
      <c r="A46" s="68">
        <v>2</v>
      </c>
      <c r="B46" s="65" t="s">
        <v>1009</v>
      </c>
      <c r="C46" s="67">
        <v>0.53749999999999998</v>
      </c>
      <c r="D46" s="68" t="s">
        <v>1010</v>
      </c>
      <c r="E46" s="65" t="s">
        <v>1011</v>
      </c>
      <c r="F46" s="68" t="s">
        <v>1016</v>
      </c>
      <c r="G46" s="29" t="s">
        <v>342</v>
      </c>
      <c r="H46" s="68">
        <v>3</v>
      </c>
      <c r="I46" s="78">
        <v>51000</v>
      </c>
    </row>
    <row r="47" spans="1:9" ht="39.950000000000003" customHeight="1" x14ac:dyDescent="0.3">
      <c r="A47" s="62">
        <v>3</v>
      </c>
      <c r="B47" s="65" t="s">
        <v>1009</v>
      </c>
      <c r="C47" s="67">
        <v>0.54097222222222219</v>
      </c>
      <c r="D47" s="68" t="s">
        <v>1010</v>
      </c>
      <c r="E47" s="52" t="s">
        <v>1012</v>
      </c>
      <c r="F47" s="68" t="s">
        <v>1016</v>
      </c>
      <c r="G47" s="29" t="s">
        <v>342</v>
      </c>
      <c r="H47" s="68">
        <v>2</v>
      </c>
      <c r="I47" s="29">
        <v>11600</v>
      </c>
    </row>
    <row r="48" spans="1:9" ht="39.950000000000003" customHeight="1" x14ac:dyDescent="0.3">
      <c r="A48" s="62">
        <v>4</v>
      </c>
      <c r="B48" s="65" t="s">
        <v>1013</v>
      </c>
      <c r="C48" s="55">
        <v>0.5395833333333333</v>
      </c>
      <c r="D48" s="68" t="s">
        <v>1007</v>
      </c>
      <c r="E48" s="52" t="s">
        <v>1014</v>
      </c>
      <c r="F48" s="48" t="s">
        <v>1300</v>
      </c>
      <c r="G48" s="29" t="s">
        <v>342</v>
      </c>
      <c r="H48" s="62">
        <v>4</v>
      </c>
      <c r="I48" s="29">
        <v>120000</v>
      </c>
    </row>
    <row r="49" spans="1:9" ht="30" customHeight="1" x14ac:dyDescent="0.3">
      <c r="A49" s="84" t="s">
        <v>8</v>
      </c>
      <c r="B49" s="84"/>
      <c r="C49" s="84"/>
      <c r="D49" s="84"/>
      <c r="E49" s="84"/>
      <c r="F49" s="84"/>
      <c r="G49" s="84"/>
      <c r="H49" s="84"/>
      <c r="I49" s="89">
        <f>SUM(I45:I48)</f>
        <v>200600</v>
      </c>
    </row>
    <row r="50" spans="1:9" ht="39.950000000000003" customHeight="1" x14ac:dyDescent="0.3">
      <c r="A50" s="101">
        <v>1</v>
      </c>
      <c r="B50" s="97" t="s">
        <v>1291</v>
      </c>
      <c r="C50" s="98">
        <v>0.53125</v>
      </c>
      <c r="D50" s="99" t="s">
        <v>358</v>
      </c>
      <c r="E50" s="97" t="s">
        <v>1292</v>
      </c>
      <c r="F50" s="99" t="s">
        <v>1301</v>
      </c>
      <c r="G50" s="29" t="s">
        <v>342</v>
      </c>
      <c r="H50" s="99">
        <v>3</v>
      </c>
      <c r="I50" s="100">
        <v>39500</v>
      </c>
    </row>
    <row r="51" spans="1:9" ht="39.950000000000003" customHeight="1" x14ac:dyDescent="0.3">
      <c r="A51" s="101">
        <v>2</v>
      </c>
      <c r="B51" s="97" t="s">
        <v>1291</v>
      </c>
      <c r="C51" s="98">
        <v>0.53402777777777777</v>
      </c>
      <c r="D51" s="99" t="s">
        <v>358</v>
      </c>
      <c r="E51" s="97" t="s">
        <v>1293</v>
      </c>
      <c r="F51" s="99" t="s">
        <v>1302</v>
      </c>
      <c r="G51" s="29" t="s">
        <v>342</v>
      </c>
      <c r="H51" s="99">
        <v>3</v>
      </c>
      <c r="I51" s="100">
        <v>11000</v>
      </c>
    </row>
    <row r="52" spans="1:9" ht="39.950000000000003" customHeight="1" x14ac:dyDescent="0.3">
      <c r="A52" s="101">
        <v>3</v>
      </c>
      <c r="B52" s="97" t="s">
        <v>1294</v>
      </c>
      <c r="C52" s="98">
        <v>0.59444444444444444</v>
      </c>
      <c r="D52" s="99" t="s">
        <v>1295</v>
      </c>
      <c r="E52" s="97" t="s">
        <v>1296</v>
      </c>
      <c r="F52" s="99" t="s">
        <v>1303</v>
      </c>
      <c r="G52" s="29" t="s">
        <v>342</v>
      </c>
      <c r="H52" s="99">
        <v>4</v>
      </c>
      <c r="I52" s="100">
        <v>20100</v>
      </c>
    </row>
    <row r="53" spans="1:9" ht="39.950000000000003" customHeight="1" x14ac:dyDescent="0.3">
      <c r="A53" s="101">
        <v>4</v>
      </c>
      <c r="B53" s="97" t="s">
        <v>1297</v>
      </c>
      <c r="C53" s="98">
        <v>0.44861111111111113</v>
      </c>
      <c r="D53" s="99" t="s">
        <v>1298</v>
      </c>
      <c r="E53" s="97" t="s">
        <v>1299</v>
      </c>
      <c r="F53" s="99" t="s">
        <v>1304</v>
      </c>
      <c r="G53" s="29" t="s">
        <v>342</v>
      </c>
      <c r="H53" s="99">
        <v>3</v>
      </c>
      <c r="I53" s="100">
        <v>12960</v>
      </c>
    </row>
    <row r="54" spans="1:9" ht="30" customHeight="1" x14ac:dyDescent="0.3">
      <c r="A54" s="84" t="s">
        <v>8</v>
      </c>
      <c r="B54" s="84"/>
      <c r="C54" s="84"/>
      <c r="D54" s="84"/>
      <c r="E54" s="84"/>
      <c r="F54" s="84"/>
      <c r="G54" s="84"/>
      <c r="H54" s="84"/>
      <c r="I54" s="89">
        <f>SUM(I50:I53)</f>
        <v>83560</v>
      </c>
    </row>
    <row r="55" spans="1:9" ht="39.950000000000003" customHeight="1" x14ac:dyDescent="0.3">
      <c r="A55" s="62">
        <v>1</v>
      </c>
      <c r="B55" s="47" t="s">
        <v>1343</v>
      </c>
      <c r="C55" s="57">
        <v>0.43333333333333335</v>
      </c>
      <c r="D55" s="48" t="s">
        <v>1344</v>
      </c>
      <c r="E55" s="47" t="s">
        <v>1345</v>
      </c>
      <c r="F55" s="48" t="s">
        <v>1362</v>
      </c>
      <c r="G55" s="29" t="s">
        <v>342</v>
      </c>
      <c r="H55" s="48">
        <v>1</v>
      </c>
      <c r="I55" s="80">
        <v>4800</v>
      </c>
    </row>
    <row r="56" spans="1:9" ht="39.950000000000003" customHeight="1" x14ac:dyDescent="0.3">
      <c r="A56" s="62">
        <v>2</v>
      </c>
      <c r="B56" s="47" t="s">
        <v>1346</v>
      </c>
      <c r="C56" s="57">
        <v>0.53333333333333333</v>
      </c>
      <c r="D56" s="48" t="s">
        <v>36</v>
      </c>
      <c r="E56" s="47" t="s">
        <v>1347</v>
      </c>
      <c r="F56" s="48" t="s">
        <v>1363</v>
      </c>
      <c r="G56" s="29" t="s">
        <v>342</v>
      </c>
      <c r="H56" s="48">
        <v>3</v>
      </c>
      <c r="I56" s="80">
        <v>25500</v>
      </c>
    </row>
    <row r="57" spans="1:9" ht="39.950000000000003" customHeight="1" x14ac:dyDescent="0.3">
      <c r="A57" s="62">
        <v>3</v>
      </c>
      <c r="B57" s="47" t="s">
        <v>1346</v>
      </c>
      <c r="C57" s="57">
        <v>0.53472222222222221</v>
      </c>
      <c r="D57" s="48" t="s">
        <v>36</v>
      </c>
      <c r="E57" s="47" t="s">
        <v>958</v>
      </c>
      <c r="F57" s="48" t="s">
        <v>1364</v>
      </c>
      <c r="G57" s="29" t="s">
        <v>342</v>
      </c>
      <c r="H57" s="48">
        <v>3</v>
      </c>
      <c r="I57" s="80">
        <v>5400</v>
      </c>
    </row>
    <row r="58" spans="1:9" ht="39.950000000000003" customHeight="1" x14ac:dyDescent="0.3">
      <c r="A58" s="62">
        <v>4</v>
      </c>
      <c r="B58" s="47" t="s">
        <v>1348</v>
      </c>
      <c r="C58" s="57">
        <v>0.50624999999999998</v>
      </c>
      <c r="D58" s="48" t="s">
        <v>1349</v>
      </c>
      <c r="E58" s="47" t="s">
        <v>937</v>
      </c>
      <c r="F58" s="48" t="s">
        <v>1091</v>
      </c>
      <c r="G58" s="29" t="s">
        <v>342</v>
      </c>
      <c r="H58" s="48">
        <v>3</v>
      </c>
      <c r="I58" s="80">
        <v>32800</v>
      </c>
    </row>
    <row r="59" spans="1:9" ht="39.950000000000003" customHeight="1" x14ac:dyDescent="0.3">
      <c r="A59" s="62">
        <v>5</v>
      </c>
      <c r="B59" s="47" t="s">
        <v>1348</v>
      </c>
      <c r="C59" s="57">
        <v>0.59861111111111109</v>
      </c>
      <c r="D59" s="48" t="s">
        <v>1349</v>
      </c>
      <c r="E59" s="47" t="s">
        <v>1345</v>
      </c>
      <c r="F59" s="48" t="s">
        <v>361</v>
      </c>
      <c r="G59" s="29" t="s">
        <v>342</v>
      </c>
      <c r="H59" s="48">
        <v>3</v>
      </c>
      <c r="I59" s="80">
        <v>19080</v>
      </c>
    </row>
    <row r="60" spans="1:9" ht="39.950000000000003" customHeight="1" x14ac:dyDescent="0.3">
      <c r="A60" s="62">
        <v>6</v>
      </c>
      <c r="B60" s="47" t="s">
        <v>1350</v>
      </c>
      <c r="C60" s="57">
        <v>0.60069444444444442</v>
      </c>
      <c r="D60" s="48" t="s">
        <v>1349</v>
      </c>
      <c r="E60" s="47" t="s">
        <v>1351</v>
      </c>
      <c r="F60" s="48" t="s">
        <v>1365</v>
      </c>
      <c r="G60" s="29" t="s">
        <v>342</v>
      </c>
      <c r="H60" s="48">
        <v>1</v>
      </c>
      <c r="I60" s="80">
        <v>3870</v>
      </c>
    </row>
    <row r="61" spans="1:9" ht="39.950000000000003" customHeight="1" x14ac:dyDescent="0.3">
      <c r="A61" s="62">
        <v>7</v>
      </c>
      <c r="B61" s="47" t="s">
        <v>1352</v>
      </c>
      <c r="C61" s="57">
        <v>0.3430555555555555</v>
      </c>
      <c r="D61" s="48" t="s">
        <v>1353</v>
      </c>
      <c r="E61" s="47" t="s">
        <v>1354</v>
      </c>
      <c r="F61" s="48" t="s">
        <v>1366</v>
      </c>
      <c r="G61" s="29" t="s">
        <v>342</v>
      </c>
      <c r="H61" s="48">
        <v>6</v>
      </c>
      <c r="I61" s="80">
        <v>31830</v>
      </c>
    </row>
    <row r="62" spans="1:9" ht="39.950000000000003" customHeight="1" x14ac:dyDescent="0.3">
      <c r="A62" s="62">
        <v>8</v>
      </c>
      <c r="B62" s="47" t="s">
        <v>1352</v>
      </c>
      <c r="C62" s="57">
        <v>0.34583333333333338</v>
      </c>
      <c r="D62" s="48" t="s">
        <v>1355</v>
      </c>
      <c r="E62" s="47" t="s">
        <v>1356</v>
      </c>
      <c r="F62" s="48" t="s">
        <v>1091</v>
      </c>
      <c r="G62" s="29" t="s">
        <v>342</v>
      </c>
      <c r="H62" s="48">
        <v>2</v>
      </c>
      <c r="I62" s="80">
        <v>9000</v>
      </c>
    </row>
    <row r="63" spans="1:9" ht="39.950000000000003" customHeight="1" x14ac:dyDescent="0.3">
      <c r="A63" s="62">
        <v>9</v>
      </c>
      <c r="B63" s="47" t="s">
        <v>1352</v>
      </c>
      <c r="C63" s="57">
        <v>0.53749999999999998</v>
      </c>
      <c r="D63" s="48" t="s">
        <v>1355</v>
      </c>
      <c r="E63" s="47" t="s">
        <v>1357</v>
      </c>
      <c r="F63" s="48" t="s">
        <v>1301</v>
      </c>
      <c r="G63" s="29" t="s">
        <v>342</v>
      </c>
      <c r="H63" s="48">
        <v>2</v>
      </c>
      <c r="I63" s="80">
        <v>59000</v>
      </c>
    </row>
    <row r="64" spans="1:9" ht="39.950000000000003" customHeight="1" x14ac:dyDescent="0.3">
      <c r="A64" s="62">
        <v>10</v>
      </c>
      <c r="B64" s="47" t="s">
        <v>1310</v>
      </c>
      <c r="C64" s="57">
        <v>0.53263888888888888</v>
      </c>
      <c r="D64" s="48" t="s">
        <v>1358</v>
      </c>
      <c r="E64" s="47" t="s">
        <v>996</v>
      </c>
      <c r="F64" s="48" t="s">
        <v>1367</v>
      </c>
      <c r="G64" s="29" t="s">
        <v>342</v>
      </c>
      <c r="H64" s="48">
        <v>2</v>
      </c>
      <c r="I64" s="80">
        <v>30000</v>
      </c>
    </row>
    <row r="65" spans="1:9" ht="39.950000000000003" customHeight="1" x14ac:dyDescent="0.3">
      <c r="A65" s="62">
        <v>11</v>
      </c>
      <c r="B65" s="47" t="s">
        <v>1310</v>
      </c>
      <c r="C65" s="57">
        <v>0.54027777777777775</v>
      </c>
      <c r="D65" s="48" t="s">
        <v>1358</v>
      </c>
      <c r="E65" s="47" t="s">
        <v>1345</v>
      </c>
      <c r="F65" s="48" t="s">
        <v>1368</v>
      </c>
      <c r="G65" s="29" t="s">
        <v>342</v>
      </c>
      <c r="H65" s="48">
        <v>3</v>
      </c>
      <c r="I65" s="80">
        <v>11610</v>
      </c>
    </row>
    <row r="66" spans="1:9" ht="39.950000000000003" customHeight="1" x14ac:dyDescent="0.3">
      <c r="A66" s="62">
        <v>12</v>
      </c>
      <c r="B66" s="47" t="s">
        <v>1313</v>
      </c>
      <c r="C66" s="55">
        <v>0.52847222222222223</v>
      </c>
      <c r="D66" s="48" t="s">
        <v>1344</v>
      </c>
      <c r="E66" s="47" t="s">
        <v>1359</v>
      </c>
      <c r="F66" s="48" t="s">
        <v>1369</v>
      </c>
      <c r="G66" s="29" t="s">
        <v>342</v>
      </c>
      <c r="H66" s="62">
        <v>3</v>
      </c>
      <c r="I66" s="29">
        <v>74000</v>
      </c>
    </row>
    <row r="67" spans="1:9" ht="39.950000000000003" customHeight="1" x14ac:dyDescent="0.3">
      <c r="A67" s="62">
        <v>13</v>
      </c>
      <c r="B67" s="47" t="s">
        <v>1360</v>
      </c>
      <c r="C67" s="55">
        <v>0.63124999999999998</v>
      </c>
      <c r="D67" s="48" t="s">
        <v>1361</v>
      </c>
      <c r="E67" s="47" t="s">
        <v>516</v>
      </c>
      <c r="F67" s="48" t="s">
        <v>1496</v>
      </c>
      <c r="G67" s="29" t="s">
        <v>342</v>
      </c>
      <c r="H67" s="62">
        <v>2</v>
      </c>
      <c r="I67" s="29">
        <v>9900</v>
      </c>
    </row>
    <row r="68" spans="1:9" ht="35.1" customHeight="1" x14ac:dyDescent="0.3">
      <c r="A68" s="84" t="s">
        <v>8</v>
      </c>
      <c r="B68" s="84"/>
      <c r="C68" s="84"/>
      <c r="D68" s="84"/>
      <c r="E68" s="84"/>
      <c r="F68" s="84"/>
      <c r="G68" s="84"/>
      <c r="H68" s="84"/>
      <c r="I68" s="89">
        <f>SUM(I55:I67)</f>
        <v>316790</v>
      </c>
    </row>
    <row r="69" spans="1:9" ht="39.950000000000003" customHeight="1" x14ac:dyDescent="0.3">
      <c r="A69" s="62">
        <v>1</v>
      </c>
      <c r="B69" s="47" t="s">
        <v>1483</v>
      </c>
      <c r="C69" s="57">
        <v>0.51388888888888895</v>
      </c>
      <c r="D69" s="48" t="s">
        <v>1484</v>
      </c>
      <c r="E69" s="47" t="s">
        <v>1485</v>
      </c>
      <c r="F69" s="48" t="s">
        <v>1497</v>
      </c>
      <c r="G69" s="29" t="s">
        <v>342</v>
      </c>
      <c r="H69" s="79">
        <v>4</v>
      </c>
      <c r="I69" s="81">
        <v>21100</v>
      </c>
    </row>
    <row r="70" spans="1:9" ht="39.950000000000003" customHeight="1" x14ac:dyDescent="0.3">
      <c r="A70" s="68">
        <v>2</v>
      </c>
      <c r="B70" s="65" t="s">
        <v>1486</v>
      </c>
      <c r="C70" s="67">
        <v>0.89166666666666661</v>
      </c>
      <c r="D70" s="68" t="s">
        <v>1487</v>
      </c>
      <c r="E70" s="65" t="s">
        <v>1084</v>
      </c>
      <c r="F70" s="68" t="s">
        <v>361</v>
      </c>
      <c r="G70" s="29" t="s">
        <v>342</v>
      </c>
      <c r="H70" s="63">
        <v>3</v>
      </c>
      <c r="I70" s="77">
        <v>68000</v>
      </c>
    </row>
    <row r="71" spans="1:9" ht="39.950000000000003" customHeight="1" x14ac:dyDescent="0.3">
      <c r="A71" s="62">
        <v>3</v>
      </c>
      <c r="B71" s="52" t="s">
        <v>1488</v>
      </c>
      <c r="C71" s="55">
        <v>0.52638888888888891</v>
      </c>
      <c r="D71" s="62" t="s">
        <v>1484</v>
      </c>
      <c r="E71" s="52" t="s">
        <v>1014</v>
      </c>
      <c r="F71" s="62" t="s">
        <v>1498</v>
      </c>
      <c r="G71" s="29" t="s">
        <v>342</v>
      </c>
      <c r="H71" s="104">
        <v>4</v>
      </c>
      <c r="I71" s="82">
        <v>114000</v>
      </c>
    </row>
    <row r="72" spans="1:9" ht="39.950000000000003" customHeight="1" x14ac:dyDescent="0.3">
      <c r="A72" s="62">
        <v>4</v>
      </c>
      <c r="B72" s="52" t="s">
        <v>1489</v>
      </c>
      <c r="C72" s="55">
        <v>0.54722222222222217</v>
      </c>
      <c r="D72" s="62" t="s">
        <v>1484</v>
      </c>
      <c r="E72" s="47" t="s">
        <v>516</v>
      </c>
      <c r="F72" s="62" t="s">
        <v>1498</v>
      </c>
      <c r="G72" s="29" t="s">
        <v>342</v>
      </c>
      <c r="H72" s="104">
        <v>4</v>
      </c>
      <c r="I72" s="82">
        <v>18400</v>
      </c>
    </row>
    <row r="73" spans="1:9" ht="39.950000000000003" customHeight="1" x14ac:dyDescent="0.3">
      <c r="A73" s="62">
        <v>5</v>
      </c>
      <c r="B73" s="52" t="s">
        <v>1489</v>
      </c>
      <c r="C73" s="55">
        <v>0.62708333333333333</v>
      </c>
      <c r="D73" s="62" t="s">
        <v>1490</v>
      </c>
      <c r="E73" s="47" t="s">
        <v>1491</v>
      </c>
      <c r="F73" s="62" t="s">
        <v>1499</v>
      </c>
      <c r="G73" s="29" t="s">
        <v>342</v>
      </c>
      <c r="H73" s="104">
        <v>3</v>
      </c>
      <c r="I73" s="82">
        <v>11610</v>
      </c>
    </row>
    <row r="74" spans="1:9" ht="39.950000000000003" customHeight="1" x14ac:dyDescent="0.3">
      <c r="A74" s="62">
        <v>6</v>
      </c>
      <c r="B74" s="52" t="s">
        <v>1720</v>
      </c>
      <c r="C74" s="55">
        <v>0.50208333333333333</v>
      </c>
      <c r="D74" s="62" t="s">
        <v>1721</v>
      </c>
      <c r="E74" s="47" t="s">
        <v>1722</v>
      </c>
      <c r="F74" s="62" t="s">
        <v>1723</v>
      </c>
      <c r="G74" s="29" t="s">
        <v>342</v>
      </c>
      <c r="H74" s="62">
        <v>2</v>
      </c>
      <c r="I74" s="29">
        <v>18500</v>
      </c>
    </row>
    <row r="75" spans="1:9" ht="39.950000000000003" customHeight="1" x14ac:dyDescent="0.3">
      <c r="A75" s="62">
        <v>7</v>
      </c>
      <c r="B75" s="52" t="s">
        <v>1492</v>
      </c>
      <c r="C75" s="55">
        <v>0.53819444444444442</v>
      </c>
      <c r="D75" s="62" t="s">
        <v>1493</v>
      </c>
      <c r="E75" s="65" t="s">
        <v>1084</v>
      </c>
      <c r="F75" s="62" t="s">
        <v>1500</v>
      </c>
      <c r="G75" s="29" t="s">
        <v>342</v>
      </c>
      <c r="H75" s="104">
        <v>4</v>
      </c>
      <c r="I75" s="82">
        <v>82000</v>
      </c>
    </row>
    <row r="76" spans="1:9" ht="39.950000000000003" customHeight="1" x14ac:dyDescent="0.3">
      <c r="A76" s="62">
        <v>8</v>
      </c>
      <c r="B76" s="52" t="s">
        <v>1492</v>
      </c>
      <c r="C76" s="55">
        <v>0.5395833333333333</v>
      </c>
      <c r="D76" s="62" t="s">
        <v>1495</v>
      </c>
      <c r="E76" s="47" t="s">
        <v>516</v>
      </c>
      <c r="F76" s="62" t="s">
        <v>1713</v>
      </c>
      <c r="G76" s="29" t="s">
        <v>342</v>
      </c>
      <c r="H76" s="104">
        <v>5</v>
      </c>
      <c r="I76" s="82">
        <v>23600</v>
      </c>
    </row>
    <row r="77" spans="1:9" ht="30" customHeight="1" x14ac:dyDescent="0.3">
      <c r="A77" s="10" t="s">
        <v>8</v>
      </c>
      <c r="B77" s="10"/>
      <c r="C77" s="10"/>
      <c r="D77" s="10"/>
      <c r="E77" s="10"/>
      <c r="F77" s="10"/>
      <c r="G77" s="10"/>
      <c r="H77" s="10"/>
      <c r="I77" s="11">
        <f>SUM(I69:I76)</f>
        <v>357210</v>
      </c>
    </row>
    <row r="78" spans="1:9" ht="39.950000000000003" customHeight="1" x14ac:dyDescent="0.3">
      <c r="A78" s="68">
        <v>1</v>
      </c>
      <c r="B78" s="65" t="s">
        <v>1698</v>
      </c>
      <c r="C78" s="67">
        <v>0.55555555555555558</v>
      </c>
      <c r="D78" s="68" t="s">
        <v>1699</v>
      </c>
      <c r="E78" s="65" t="s">
        <v>1700</v>
      </c>
      <c r="F78" s="68" t="s">
        <v>1496</v>
      </c>
      <c r="G78" s="29" t="s">
        <v>342</v>
      </c>
      <c r="H78" s="68">
        <v>2</v>
      </c>
      <c r="I78" s="78">
        <v>27000</v>
      </c>
    </row>
    <row r="79" spans="1:9" ht="39.950000000000003" customHeight="1" x14ac:dyDescent="0.3">
      <c r="A79" s="68">
        <v>2</v>
      </c>
      <c r="B79" s="65" t="s">
        <v>1701</v>
      </c>
      <c r="C79" s="67">
        <v>0.51458333333333328</v>
      </c>
      <c r="D79" s="68" t="s">
        <v>1702</v>
      </c>
      <c r="E79" s="65" t="s">
        <v>1014</v>
      </c>
      <c r="F79" s="68" t="s">
        <v>1714</v>
      </c>
      <c r="G79" s="29" t="s">
        <v>342</v>
      </c>
      <c r="H79" s="68">
        <v>3</v>
      </c>
      <c r="I79" s="78">
        <v>37000</v>
      </c>
    </row>
    <row r="80" spans="1:9" ht="39.950000000000003" customHeight="1" x14ac:dyDescent="0.3">
      <c r="A80" s="68">
        <v>3</v>
      </c>
      <c r="B80" s="65" t="s">
        <v>1701</v>
      </c>
      <c r="C80" s="67">
        <v>0.52222222222222225</v>
      </c>
      <c r="D80" s="68" t="s">
        <v>1702</v>
      </c>
      <c r="E80" s="65" t="s">
        <v>1672</v>
      </c>
      <c r="F80" s="68" t="s">
        <v>1715</v>
      </c>
      <c r="G80" s="29" t="s">
        <v>342</v>
      </c>
      <c r="H80" s="68">
        <v>3</v>
      </c>
      <c r="I80" s="78">
        <v>13000</v>
      </c>
    </row>
    <row r="81" spans="1:9" ht="39.950000000000003" customHeight="1" x14ac:dyDescent="0.3">
      <c r="A81" s="68">
        <v>4</v>
      </c>
      <c r="B81" s="65" t="s">
        <v>1703</v>
      </c>
      <c r="C81" s="67">
        <v>0.49305555555555558</v>
      </c>
      <c r="D81" s="68" t="s">
        <v>1704</v>
      </c>
      <c r="E81" s="65" t="s">
        <v>1705</v>
      </c>
      <c r="F81" s="68" t="s">
        <v>1716</v>
      </c>
      <c r="G81" s="29" t="s">
        <v>342</v>
      </c>
      <c r="H81" s="68">
        <v>2</v>
      </c>
      <c r="I81" s="78">
        <v>12000</v>
      </c>
    </row>
    <row r="82" spans="1:9" ht="39.950000000000003" customHeight="1" x14ac:dyDescent="0.3">
      <c r="A82" s="68">
        <v>5</v>
      </c>
      <c r="B82" s="65" t="s">
        <v>1706</v>
      </c>
      <c r="C82" s="67">
        <v>0.51944444444444449</v>
      </c>
      <c r="D82" s="68" t="s">
        <v>1707</v>
      </c>
      <c r="E82" s="65" t="s">
        <v>649</v>
      </c>
      <c r="F82" s="68" t="s">
        <v>1717</v>
      </c>
      <c r="G82" s="29" t="s">
        <v>342</v>
      </c>
      <c r="H82" s="68">
        <v>4</v>
      </c>
      <c r="I82" s="78">
        <v>105000</v>
      </c>
    </row>
    <row r="83" spans="1:9" ht="39.950000000000003" customHeight="1" x14ac:dyDescent="0.3">
      <c r="A83" s="68">
        <v>6</v>
      </c>
      <c r="B83" s="65" t="s">
        <v>1708</v>
      </c>
      <c r="C83" s="67">
        <v>0.57013888888888886</v>
      </c>
      <c r="D83" s="68" t="s">
        <v>1707</v>
      </c>
      <c r="E83" s="65" t="s">
        <v>1709</v>
      </c>
      <c r="F83" s="68" t="s">
        <v>1718</v>
      </c>
      <c r="G83" s="29" t="s">
        <v>342</v>
      </c>
      <c r="H83" s="68">
        <v>5</v>
      </c>
      <c r="I83" s="78">
        <v>128000</v>
      </c>
    </row>
    <row r="84" spans="1:9" ht="39.950000000000003" customHeight="1" x14ac:dyDescent="0.3">
      <c r="A84" s="68">
        <v>7</v>
      </c>
      <c r="B84" s="65" t="s">
        <v>1710</v>
      </c>
      <c r="C84" s="67">
        <v>0.79027777777777775</v>
      </c>
      <c r="D84" s="68" t="s">
        <v>1711</v>
      </c>
      <c r="E84" s="65" t="s">
        <v>1712</v>
      </c>
      <c r="F84" s="68" t="s">
        <v>1719</v>
      </c>
      <c r="G84" s="29" t="s">
        <v>342</v>
      </c>
      <c r="H84" s="68">
        <v>4</v>
      </c>
      <c r="I84" s="78">
        <v>90600</v>
      </c>
    </row>
    <row r="85" spans="1:9" ht="30" customHeight="1" x14ac:dyDescent="0.3">
      <c r="A85" s="93" t="s">
        <v>8</v>
      </c>
      <c r="B85" s="93"/>
      <c r="C85" s="93"/>
      <c r="D85" s="93"/>
      <c r="E85" s="93"/>
      <c r="F85" s="93"/>
      <c r="G85" s="93"/>
      <c r="H85" s="93"/>
      <c r="I85" s="110">
        <f>SUM(I78:I84)</f>
        <v>412600</v>
      </c>
    </row>
  </sheetData>
  <phoneticPr fontId="3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zoomScale="90" zoomScaleNormal="90" workbookViewId="0">
      <pane ySplit="3" topLeftCell="A61" activePane="bottomLeft" state="frozen"/>
      <selection pane="bottomLeft" activeCell="F69" sqref="F69"/>
    </sheetView>
  </sheetViews>
  <sheetFormatPr defaultRowHeight="16.5" x14ac:dyDescent="0.3"/>
  <cols>
    <col min="1" max="1" width="5.375" customWidth="1"/>
    <col min="2" max="3" width="9.875" customWidth="1"/>
    <col min="4" max="4" width="26.25" customWidth="1"/>
    <col min="5" max="5" width="15.375" customWidth="1"/>
    <col min="6" max="6" width="14.875" customWidth="1"/>
    <col min="7" max="7" width="10.375" customWidth="1"/>
    <col min="8" max="8" width="9.5" customWidth="1"/>
    <col min="9" max="9" width="12.875" customWidth="1"/>
  </cols>
  <sheetData>
    <row r="1" spans="1:9" s="1" customFormat="1" ht="24" customHeight="1" x14ac:dyDescent="0.3">
      <c r="A1" s="16" t="s">
        <v>67</v>
      </c>
      <c r="B1" s="17"/>
      <c r="C1" s="46"/>
      <c r="D1" s="17"/>
      <c r="E1" s="17"/>
      <c r="F1" s="17"/>
    </row>
    <row r="2" spans="1:9" s="4" customFormat="1" ht="21.75" customHeight="1" x14ac:dyDescent="0.3">
      <c r="A2" s="2" t="s">
        <v>16</v>
      </c>
      <c r="B2" s="3"/>
      <c r="C2" s="3"/>
      <c r="D2" s="3"/>
      <c r="E2" s="3"/>
    </row>
    <row r="3" spans="1:9" s="5" customFormat="1" ht="34.5" customHeight="1" x14ac:dyDescent="0.3">
      <c r="A3" s="13" t="s">
        <v>1</v>
      </c>
      <c r="B3" s="14" t="s">
        <v>444</v>
      </c>
      <c r="C3" s="14" t="s">
        <v>459</v>
      </c>
      <c r="D3" s="13" t="s">
        <v>2</v>
      </c>
      <c r="E3" s="13" t="s">
        <v>3</v>
      </c>
      <c r="F3" s="13" t="s">
        <v>4</v>
      </c>
      <c r="G3" s="15" t="s">
        <v>5</v>
      </c>
      <c r="H3" s="13" t="s">
        <v>6</v>
      </c>
      <c r="I3" s="13" t="s">
        <v>7</v>
      </c>
    </row>
    <row r="4" spans="1:9" s="26" customFormat="1" ht="45" customHeight="1" x14ac:dyDescent="0.3">
      <c r="A4" s="28">
        <v>1</v>
      </c>
      <c r="B4" s="27" t="s">
        <v>19</v>
      </c>
      <c r="C4" s="55">
        <v>0.55069444444444449</v>
      </c>
      <c r="D4" s="28" t="s">
        <v>20</v>
      </c>
      <c r="E4" s="23" t="s">
        <v>21</v>
      </c>
      <c r="F4" s="28" t="s">
        <v>32</v>
      </c>
      <c r="G4" s="29" t="s">
        <v>31</v>
      </c>
      <c r="H4" s="28">
        <v>3</v>
      </c>
      <c r="I4" s="29">
        <v>12920</v>
      </c>
    </row>
    <row r="5" spans="1:9" s="26" customFormat="1" ht="45" customHeight="1" x14ac:dyDescent="0.3">
      <c r="A5" s="28">
        <v>2</v>
      </c>
      <c r="B5" s="27" t="s">
        <v>22</v>
      </c>
      <c r="C5" s="55">
        <v>0.50902777777777775</v>
      </c>
      <c r="D5" s="28" t="s">
        <v>23</v>
      </c>
      <c r="E5" s="23" t="s">
        <v>24</v>
      </c>
      <c r="F5" s="28" t="s">
        <v>33</v>
      </c>
      <c r="G5" s="29" t="s">
        <v>31</v>
      </c>
      <c r="H5" s="28">
        <v>4</v>
      </c>
      <c r="I5" s="29">
        <v>22000</v>
      </c>
    </row>
    <row r="6" spans="1:9" s="26" customFormat="1" ht="45" customHeight="1" x14ac:dyDescent="0.3">
      <c r="A6" s="28">
        <v>3</v>
      </c>
      <c r="B6" s="27" t="s">
        <v>25</v>
      </c>
      <c r="C6" s="55">
        <v>0.81180555555555556</v>
      </c>
      <c r="D6" s="28" t="s">
        <v>26</v>
      </c>
      <c r="E6" s="23" t="s">
        <v>27</v>
      </c>
      <c r="F6" s="28" t="s">
        <v>34</v>
      </c>
      <c r="G6" s="29" t="s">
        <v>17</v>
      </c>
      <c r="H6" s="28">
        <v>4</v>
      </c>
      <c r="I6" s="29">
        <v>24000</v>
      </c>
    </row>
    <row r="7" spans="1:9" s="26" customFormat="1" ht="45" customHeight="1" x14ac:dyDescent="0.3">
      <c r="A7" s="28">
        <v>4</v>
      </c>
      <c r="B7" s="27" t="s">
        <v>28</v>
      </c>
      <c r="C7" s="55">
        <v>0.89166666666666661</v>
      </c>
      <c r="D7" s="28" t="s">
        <v>29</v>
      </c>
      <c r="E7" s="23" t="s">
        <v>30</v>
      </c>
      <c r="F7" s="28" t="s">
        <v>152</v>
      </c>
      <c r="G7" s="29" t="s">
        <v>31</v>
      </c>
      <c r="H7" s="28">
        <v>4</v>
      </c>
      <c r="I7" s="29">
        <v>72000</v>
      </c>
    </row>
    <row r="8" spans="1:9" s="9" customFormat="1" ht="30" customHeight="1" x14ac:dyDescent="0.3">
      <c r="A8" s="10" t="s">
        <v>8</v>
      </c>
      <c r="B8" s="10"/>
      <c r="C8" s="10"/>
      <c r="D8" s="10"/>
      <c r="E8" s="10"/>
      <c r="F8" s="10"/>
      <c r="G8" s="10"/>
      <c r="H8" s="10"/>
      <c r="I8" s="12">
        <f>SUM(I4:I7)</f>
        <v>130920</v>
      </c>
    </row>
    <row r="9" spans="1:9" s="6" customFormat="1" ht="45" customHeight="1" x14ac:dyDescent="0.3">
      <c r="A9" s="28">
        <v>1</v>
      </c>
      <c r="B9" s="27" t="s">
        <v>141</v>
      </c>
      <c r="C9" s="55">
        <v>0.53680555555555554</v>
      </c>
      <c r="D9" s="28" t="s">
        <v>142</v>
      </c>
      <c r="E9" s="23" t="s">
        <v>143</v>
      </c>
      <c r="F9" s="28" t="s">
        <v>153</v>
      </c>
      <c r="G9" s="29" t="s">
        <v>17</v>
      </c>
      <c r="H9" s="28">
        <v>3</v>
      </c>
      <c r="I9" s="29">
        <v>40000</v>
      </c>
    </row>
    <row r="10" spans="1:9" s="9" customFormat="1" ht="45" customHeight="1" x14ac:dyDescent="0.3">
      <c r="A10" s="28">
        <v>2</v>
      </c>
      <c r="B10" s="27" t="s">
        <v>141</v>
      </c>
      <c r="C10" s="55">
        <v>0.53819444444444442</v>
      </c>
      <c r="D10" s="28" t="s">
        <v>144</v>
      </c>
      <c r="E10" s="23" t="s">
        <v>145</v>
      </c>
      <c r="F10" s="28" t="s">
        <v>154</v>
      </c>
      <c r="G10" s="29" t="s">
        <v>151</v>
      </c>
      <c r="H10" s="28">
        <v>3</v>
      </c>
      <c r="I10" s="29">
        <v>8100</v>
      </c>
    </row>
    <row r="11" spans="1:9" ht="45" customHeight="1" x14ac:dyDescent="0.3">
      <c r="A11" s="28">
        <v>3</v>
      </c>
      <c r="B11" s="27" t="s">
        <v>146</v>
      </c>
      <c r="C11" s="55">
        <v>0.54513888888888895</v>
      </c>
      <c r="D11" s="28" t="s">
        <v>147</v>
      </c>
      <c r="E11" s="23" t="s">
        <v>148</v>
      </c>
      <c r="F11" s="28" t="s">
        <v>155</v>
      </c>
      <c r="G11" s="29" t="s">
        <v>17</v>
      </c>
      <c r="H11" s="28">
        <v>4</v>
      </c>
      <c r="I11" s="29">
        <v>85400</v>
      </c>
    </row>
    <row r="12" spans="1:9" ht="45" customHeight="1" x14ac:dyDescent="0.3">
      <c r="A12" s="28">
        <v>4</v>
      </c>
      <c r="B12" s="27" t="s">
        <v>121</v>
      </c>
      <c r="C12" s="55">
        <v>0.54652777777777783</v>
      </c>
      <c r="D12" s="28" t="s">
        <v>149</v>
      </c>
      <c r="E12" s="23" t="s">
        <v>150</v>
      </c>
      <c r="F12" s="28" t="s">
        <v>155</v>
      </c>
      <c r="G12" s="29" t="s">
        <v>17</v>
      </c>
      <c r="H12" s="28">
        <v>4</v>
      </c>
      <c r="I12" s="29">
        <v>8900</v>
      </c>
    </row>
    <row r="13" spans="1:9" ht="30" customHeight="1" x14ac:dyDescent="0.3">
      <c r="A13" s="10" t="s">
        <v>8</v>
      </c>
      <c r="B13" s="10"/>
      <c r="C13" s="10"/>
      <c r="D13" s="10"/>
      <c r="E13" s="10"/>
      <c r="F13" s="10"/>
      <c r="G13" s="10"/>
      <c r="H13" s="10"/>
      <c r="I13" s="12">
        <f>SUM(I9:I12)</f>
        <v>142400</v>
      </c>
    </row>
    <row r="14" spans="1:9" ht="45" customHeight="1" x14ac:dyDescent="0.3">
      <c r="A14" s="28">
        <v>1</v>
      </c>
      <c r="B14" s="27" t="s">
        <v>201</v>
      </c>
      <c r="C14" s="55">
        <v>0.7715277777777777</v>
      </c>
      <c r="D14" s="28" t="s">
        <v>202</v>
      </c>
      <c r="E14" s="23" t="s">
        <v>203</v>
      </c>
      <c r="F14" s="28" t="s">
        <v>220</v>
      </c>
      <c r="G14" s="29" t="s">
        <v>217</v>
      </c>
      <c r="H14" s="28">
        <v>3</v>
      </c>
      <c r="I14" s="29">
        <v>23250</v>
      </c>
    </row>
    <row r="15" spans="1:9" ht="45" customHeight="1" x14ac:dyDescent="0.3">
      <c r="A15" s="28">
        <v>2</v>
      </c>
      <c r="B15" s="27" t="s">
        <v>190</v>
      </c>
      <c r="C15" s="55">
        <v>0.52152777777777781</v>
      </c>
      <c r="D15" s="28" t="s">
        <v>204</v>
      </c>
      <c r="E15" s="23" t="s">
        <v>205</v>
      </c>
      <c r="F15" s="28" t="s">
        <v>221</v>
      </c>
      <c r="G15" s="29" t="s">
        <v>17</v>
      </c>
      <c r="H15" s="28">
        <v>4</v>
      </c>
      <c r="I15" s="29">
        <v>109900</v>
      </c>
    </row>
    <row r="16" spans="1:9" ht="45" customHeight="1" x14ac:dyDescent="0.3">
      <c r="A16" s="28">
        <v>3</v>
      </c>
      <c r="B16" s="27" t="s">
        <v>206</v>
      </c>
      <c r="C16" s="55">
        <v>0.60902777777777783</v>
      </c>
      <c r="D16" s="28" t="s">
        <v>207</v>
      </c>
      <c r="E16" s="23" t="s">
        <v>208</v>
      </c>
      <c r="F16" s="28" t="s">
        <v>222</v>
      </c>
      <c r="G16" s="29" t="s">
        <v>17</v>
      </c>
      <c r="H16" s="28">
        <v>4</v>
      </c>
      <c r="I16" s="29">
        <v>21900</v>
      </c>
    </row>
    <row r="17" spans="1:9" ht="45" customHeight="1" x14ac:dyDescent="0.3">
      <c r="A17" s="28">
        <v>4</v>
      </c>
      <c r="B17" s="27" t="s">
        <v>209</v>
      </c>
      <c r="C17" s="55">
        <v>0.85625000000000007</v>
      </c>
      <c r="D17" s="28" t="s">
        <v>210</v>
      </c>
      <c r="E17" s="23" t="s">
        <v>211</v>
      </c>
      <c r="F17" s="28" t="s">
        <v>223</v>
      </c>
      <c r="G17" s="29" t="s">
        <v>218</v>
      </c>
      <c r="H17" s="28">
        <v>4</v>
      </c>
      <c r="I17" s="29">
        <v>101000</v>
      </c>
    </row>
    <row r="18" spans="1:9" ht="45" customHeight="1" x14ac:dyDescent="0.3">
      <c r="A18" s="28">
        <v>5</v>
      </c>
      <c r="B18" s="27" t="s">
        <v>212</v>
      </c>
      <c r="C18" s="55">
        <v>0.53472222222222221</v>
      </c>
      <c r="D18" s="28" t="s">
        <v>213</v>
      </c>
      <c r="E18" s="23" t="s">
        <v>214</v>
      </c>
      <c r="F18" s="28" t="s">
        <v>224</v>
      </c>
      <c r="G18" s="29" t="s">
        <v>219</v>
      </c>
      <c r="H18" s="28">
        <v>4</v>
      </c>
      <c r="I18" s="29">
        <v>54000</v>
      </c>
    </row>
    <row r="19" spans="1:9" ht="45" customHeight="1" x14ac:dyDescent="0.3">
      <c r="A19" s="28">
        <v>6</v>
      </c>
      <c r="B19" s="27" t="s">
        <v>215</v>
      </c>
      <c r="C19" s="55">
        <v>0.53819444444444442</v>
      </c>
      <c r="D19" s="28" t="s">
        <v>216</v>
      </c>
      <c r="E19" s="23" t="s">
        <v>145</v>
      </c>
      <c r="F19" s="28" t="s">
        <v>225</v>
      </c>
      <c r="G19" s="29" t="s">
        <v>17</v>
      </c>
      <c r="H19" s="28">
        <v>7</v>
      </c>
      <c r="I19" s="29">
        <v>22400</v>
      </c>
    </row>
    <row r="20" spans="1:9" ht="30" customHeight="1" x14ac:dyDescent="0.3">
      <c r="A20" s="10" t="s">
        <v>8</v>
      </c>
      <c r="B20" s="10"/>
      <c r="C20" s="10"/>
      <c r="D20" s="10"/>
      <c r="E20" s="10"/>
      <c r="F20" s="10"/>
      <c r="G20" s="10"/>
      <c r="H20" s="10"/>
      <c r="I20" s="12">
        <f>SUM(I14:I19)</f>
        <v>332450</v>
      </c>
    </row>
    <row r="21" spans="1:9" ht="45" customHeight="1" x14ac:dyDescent="0.3">
      <c r="A21" s="28">
        <v>1</v>
      </c>
      <c r="B21" s="27" t="s">
        <v>356</v>
      </c>
      <c r="C21" s="55">
        <v>0.52916666666666667</v>
      </c>
      <c r="D21" s="28" t="s">
        <v>362</v>
      </c>
      <c r="E21" s="23" t="s">
        <v>363</v>
      </c>
      <c r="F21" s="28" t="s">
        <v>381</v>
      </c>
      <c r="G21" s="29" t="s">
        <v>342</v>
      </c>
      <c r="H21" s="28">
        <v>3</v>
      </c>
      <c r="I21" s="29">
        <v>62900</v>
      </c>
    </row>
    <row r="22" spans="1:9" ht="45" customHeight="1" x14ac:dyDescent="0.3">
      <c r="A22" s="28">
        <v>2</v>
      </c>
      <c r="B22" s="27" t="s">
        <v>331</v>
      </c>
      <c r="C22" s="55">
        <v>0.79166666666666663</v>
      </c>
      <c r="D22" s="28" t="s">
        <v>364</v>
      </c>
      <c r="E22" s="23" t="s">
        <v>365</v>
      </c>
      <c r="F22" s="28" t="s">
        <v>382</v>
      </c>
      <c r="G22" s="29" t="s">
        <v>342</v>
      </c>
      <c r="H22" s="28">
        <v>2</v>
      </c>
      <c r="I22" s="29">
        <v>11700</v>
      </c>
    </row>
    <row r="23" spans="1:9" ht="45" customHeight="1" x14ac:dyDescent="0.3">
      <c r="A23" s="28">
        <v>3</v>
      </c>
      <c r="B23" s="27" t="s">
        <v>366</v>
      </c>
      <c r="C23" s="55">
        <v>0.51666666666666672</v>
      </c>
      <c r="D23" s="28" t="s">
        <v>367</v>
      </c>
      <c r="E23" s="23" t="s">
        <v>368</v>
      </c>
      <c r="F23" s="28" t="s">
        <v>383</v>
      </c>
      <c r="G23" s="29" t="s">
        <v>342</v>
      </c>
      <c r="H23" s="28">
        <v>4</v>
      </c>
      <c r="I23" s="29">
        <v>35000</v>
      </c>
    </row>
    <row r="24" spans="1:9" ht="45" customHeight="1" x14ac:dyDescent="0.3">
      <c r="A24" s="28">
        <v>4</v>
      </c>
      <c r="B24" s="27" t="s">
        <v>366</v>
      </c>
      <c r="C24" s="55">
        <v>0.51944444444444449</v>
      </c>
      <c r="D24" s="28" t="s">
        <v>369</v>
      </c>
      <c r="E24" s="23" t="s">
        <v>370</v>
      </c>
      <c r="F24" s="28" t="s">
        <v>384</v>
      </c>
      <c r="G24" s="29" t="s">
        <v>342</v>
      </c>
      <c r="H24" s="28">
        <v>4</v>
      </c>
      <c r="I24" s="29">
        <v>11500</v>
      </c>
    </row>
    <row r="25" spans="1:9" ht="45" customHeight="1" x14ac:dyDescent="0.3">
      <c r="A25" s="28">
        <v>5</v>
      </c>
      <c r="B25" s="27" t="s">
        <v>359</v>
      </c>
      <c r="C25" s="55">
        <v>0.8534722222222223</v>
      </c>
      <c r="D25" s="28" t="s">
        <v>371</v>
      </c>
      <c r="E25" s="23" t="s">
        <v>372</v>
      </c>
      <c r="F25" s="28" t="s">
        <v>385</v>
      </c>
      <c r="G25" s="29" t="s">
        <v>342</v>
      </c>
      <c r="H25" s="28">
        <v>3</v>
      </c>
      <c r="I25" s="29">
        <v>20200</v>
      </c>
    </row>
    <row r="26" spans="1:9" ht="45" customHeight="1" x14ac:dyDescent="0.3">
      <c r="A26" s="28">
        <v>6</v>
      </c>
      <c r="B26" s="27" t="s">
        <v>373</v>
      </c>
      <c r="C26" s="55">
        <v>0.52916666666666667</v>
      </c>
      <c r="D26" s="28" t="s">
        <v>374</v>
      </c>
      <c r="E26" s="23" t="s">
        <v>375</v>
      </c>
      <c r="F26" s="28" t="s">
        <v>386</v>
      </c>
      <c r="G26" s="29" t="s">
        <v>342</v>
      </c>
      <c r="H26" s="28">
        <v>4</v>
      </c>
      <c r="I26" s="29">
        <v>87000</v>
      </c>
    </row>
    <row r="27" spans="1:9" ht="45" customHeight="1" x14ac:dyDescent="0.3">
      <c r="A27" s="28">
        <v>7</v>
      </c>
      <c r="B27" s="27" t="s">
        <v>373</v>
      </c>
      <c r="C27" s="55">
        <v>0.53819444444444442</v>
      </c>
      <c r="D27" s="28" t="s">
        <v>376</v>
      </c>
      <c r="E27" s="23" t="s">
        <v>377</v>
      </c>
      <c r="F27" s="28" t="s">
        <v>387</v>
      </c>
      <c r="G27" s="29" t="s">
        <v>342</v>
      </c>
      <c r="H27" s="28">
        <v>7</v>
      </c>
      <c r="I27" s="29">
        <v>32400</v>
      </c>
    </row>
    <row r="28" spans="1:9" ht="45" customHeight="1" x14ac:dyDescent="0.3">
      <c r="A28" s="28">
        <v>8</v>
      </c>
      <c r="B28" s="27" t="s">
        <v>378</v>
      </c>
      <c r="C28" s="52" t="s">
        <v>676</v>
      </c>
      <c r="D28" s="28" t="s">
        <v>379</v>
      </c>
      <c r="E28" s="23" t="s">
        <v>380</v>
      </c>
      <c r="F28" s="28" t="s">
        <v>594</v>
      </c>
      <c r="G28" s="29" t="s">
        <v>342</v>
      </c>
      <c r="H28" s="28">
        <v>3</v>
      </c>
      <c r="I28" s="29">
        <v>27000</v>
      </c>
    </row>
    <row r="29" spans="1:9" ht="30" customHeight="1" x14ac:dyDescent="0.3">
      <c r="A29" s="10" t="s">
        <v>8</v>
      </c>
      <c r="B29" s="10"/>
      <c r="C29" s="10"/>
      <c r="D29" s="10"/>
      <c r="E29" s="10"/>
      <c r="F29" s="10"/>
      <c r="G29" s="10"/>
      <c r="H29" s="10"/>
      <c r="I29" s="12">
        <f>SUM(I21:I28)</f>
        <v>287700</v>
      </c>
    </row>
    <row r="30" spans="1:9" ht="45" customHeight="1" x14ac:dyDescent="0.3">
      <c r="A30" s="48">
        <v>1</v>
      </c>
      <c r="B30" s="47" t="s">
        <v>588</v>
      </c>
      <c r="C30" s="57">
        <v>0.51597222222222217</v>
      </c>
      <c r="D30" s="48" t="s">
        <v>589</v>
      </c>
      <c r="E30" s="47" t="s">
        <v>590</v>
      </c>
      <c r="F30" s="48" t="s">
        <v>595</v>
      </c>
      <c r="G30" s="29" t="s">
        <v>342</v>
      </c>
      <c r="H30" s="48">
        <v>3</v>
      </c>
      <c r="I30" s="80">
        <v>25500</v>
      </c>
    </row>
    <row r="31" spans="1:9" ht="45" customHeight="1" x14ac:dyDescent="0.3">
      <c r="A31" s="48">
        <v>2</v>
      </c>
      <c r="B31" s="47" t="s">
        <v>591</v>
      </c>
      <c r="C31" s="57">
        <v>0.51250000000000007</v>
      </c>
      <c r="D31" s="48" t="s">
        <v>592</v>
      </c>
      <c r="E31" s="47" t="s">
        <v>593</v>
      </c>
      <c r="F31" s="48" t="s">
        <v>721</v>
      </c>
      <c r="G31" s="29" t="s">
        <v>342</v>
      </c>
      <c r="H31" s="48">
        <v>2</v>
      </c>
      <c r="I31" s="80">
        <v>28000</v>
      </c>
    </row>
    <row r="32" spans="1:9" ht="30" customHeight="1" x14ac:dyDescent="0.3">
      <c r="A32" s="10" t="s">
        <v>8</v>
      </c>
      <c r="B32" s="10"/>
      <c r="C32" s="10"/>
      <c r="D32" s="10"/>
      <c r="E32" s="10"/>
      <c r="F32" s="10"/>
      <c r="G32" s="10"/>
      <c r="H32" s="10"/>
      <c r="I32" s="12">
        <f>SUM(I30:I31)</f>
        <v>53500</v>
      </c>
    </row>
    <row r="33" spans="1:9" ht="45" customHeight="1" x14ac:dyDescent="0.3">
      <c r="A33" s="48">
        <v>1</v>
      </c>
      <c r="B33" s="47" t="s">
        <v>703</v>
      </c>
      <c r="C33" s="57">
        <v>0.5229166666666667</v>
      </c>
      <c r="D33" s="48" t="s">
        <v>704</v>
      </c>
      <c r="E33" s="47" t="s">
        <v>714</v>
      </c>
      <c r="F33" s="48" t="s">
        <v>722</v>
      </c>
      <c r="G33" s="29" t="s">
        <v>342</v>
      </c>
      <c r="H33" s="48">
        <v>3</v>
      </c>
      <c r="I33" s="80">
        <v>35000</v>
      </c>
    </row>
    <row r="34" spans="1:9" ht="45" customHeight="1" x14ac:dyDescent="0.3">
      <c r="A34" s="48">
        <v>2</v>
      </c>
      <c r="B34" s="47" t="s">
        <v>703</v>
      </c>
      <c r="C34" s="57">
        <v>0.84375</v>
      </c>
      <c r="D34" s="48" t="s">
        <v>706</v>
      </c>
      <c r="E34" s="47" t="s">
        <v>715</v>
      </c>
      <c r="F34" s="48" t="s">
        <v>723</v>
      </c>
      <c r="G34" s="29" t="s">
        <v>342</v>
      </c>
      <c r="H34" s="48">
        <v>4</v>
      </c>
      <c r="I34" s="80">
        <v>44700</v>
      </c>
    </row>
    <row r="35" spans="1:9" ht="45" customHeight="1" x14ac:dyDescent="0.3">
      <c r="A35" s="48">
        <v>3</v>
      </c>
      <c r="B35" s="47" t="s">
        <v>703</v>
      </c>
      <c r="C35" s="57">
        <v>0.8520833333333333</v>
      </c>
      <c r="D35" s="48" t="s">
        <v>705</v>
      </c>
      <c r="E35" s="47" t="s">
        <v>716</v>
      </c>
      <c r="F35" s="48" t="s">
        <v>723</v>
      </c>
      <c r="G35" s="29" t="s">
        <v>342</v>
      </c>
      <c r="H35" s="48">
        <v>4</v>
      </c>
      <c r="I35" s="80">
        <v>19600</v>
      </c>
    </row>
    <row r="36" spans="1:9" ht="45" customHeight="1" x14ac:dyDescent="0.3">
      <c r="A36" s="48">
        <v>4</v>
      </c>
      <c r="B36" s="47" t="s">
        <v>707</v>
      </c>
      <c r="C36" s="57">
        <v>0.53541666666666665</v>
      </c>
      <c r="D36" s="48" t="s">
        <v>708</v>
      </c>
      <c r="E36" s="47" t="s">
        <v>717</v>
      </c>
      <c r="F36" s="48" t="s">
        <v>724</v>
      </c>
      <c r="G36" s="29" t="s">
        <v>342</v>
      </c>
      <c r="H36" s="48">
        <v>2</v>
      </c>
      <c r="I36" s="80">
        <v>25000</v>
      </c>
    </row>
    <row r="37" spans="1:9" ht="45" customHeight="1" x14ac:dyDescent="0.3">
      <c r="A37" s="48">
        <v>5</v>
      </c>
      <c r="B37" s="47" t="s">
        <v>709</v>
      </c>
      <c r="C37" s="57">
        <v>0.83472222222222225</v>
      </c>
      <c r="D37" s="48" t="s">
        <v>710</v>
      </c>
      <c r="E37" s="47" t="s">
        <v>718</v>
      </c>
      <c r="F37" s="48" t="s">
        <v>725</v>
      </c>
      <c r="G37" s="29" t="s">
        <v>342</v>
      </c>
      <c r="H37" s="48">
        <v>4</v>
      </c>
      <c r="I37" s="80">
        <v>101000</v>
      </c>
    </row>
    <row r="38" spans="1:9" ht="45" customHeight="1" x14ac:dyDescent="0.3">
      <c r="A38" s="62">
        <v>6</v>
      </c>
      <c r="B38" s="52" t="s">
        <v>711</v>
      </c>
      <c r="C38" s="55">
        <v>0.51111111111111118</v>
      </c>
      <c r="D38" s="62" t="s">
        <v>712</v>
      </c>
      <c r="E38" s="52" t="s">
        <v>719</v>
      </c>
      <c r="F38" s="62" t="s">
        <v>726</v>
      </c>
      <c r="G38" s="29" t="s">
        <v>342</v>
      </c>
      <c r="H38" s="62">
        <v>4</v>
      </c>
      <c r="I38" s="80">
        <v>55000</v>
      </c>
    </row>
    <row r="39" spans="1:9" ht="45" customHeight="1" x14ac:dyDescent="0.3">
      <c r="A39" s="48">
        <v>7</v>
      </c>
      <c r="B39" s="47" t="s">
        <v>711</v>
      </c>
      <c r="C39" s="57">
        <v>0.51736111111111105</v>
      </c>
      <c r="D39" s="62" t="s">
        <v>713</v>
      </c>
      <c r="E39" s="47" t="s">
        <v>720</v>
      </c>
      <c r="F39" s="62" t="s">
        <v>727</v>
      </c>
      <c r="G39" s="29" t="s">
        <v>342</v>
      </c>
      <c r="H39" s="48">
        <v>5</v>
      </c>
      <c r="I39" s="80">
        <v>18000</v>
      </c>
    </row>
    <row r="40" spans="1:9" ht="30" customHeight="1" x14ac:dyDescent="0.3">
      <c r="A40" s="10" t="s">
        <v>8</v>
      </c>
      <c r="B40" s="10"/>
      <c r="C40" s="10"/>
      <c r="D40" s="10"/>
      <c r="E40" s="10"/>
      <c r="F40" s="10"/>
      <c r="G40" s="10"/>
      <c r="H40" s="10"/>
      <c r="I40" s="12">
        <f>SUM(I33:I39)</f>
        <v>298300</v>
      </c>
    </row>
    <row r="41" spans="1:9" ht="39.950000000000003" customHeight="1" x14ac:dyDescent="0.3">
      <c r="A41" s="48">
        <v>1</v>
      </c>
      <c r="B41" s="47" t="s">
        <v>867</v>
      </c>
      <c r="C41" s="57">
        <v>0.52222222222222225</v>
      </c>
      <c r="D41" s="48" t="s">
        <v>868</v>
      </c>
      <c r="E41" s="47" t="s">
        <v>869</v>
      </c>
      <c r="F41" s="48" t="s">
        <v>880</v>
      </c>
      <c r="G41" s="29" t="s">
        <v>342</v>
      </c>
      <c r="H41" s="48">
        <v>4</v>
      </c>
      <c r="I41" s="80">
        <v>88000</v>
      </c>
    </row>
    <row r="42" spans="1:9" ht="39.950000000000003" customHeight="1" x14ac:dyDescent="0.3">
      <c r="A42" s="48">
        <v>2</v>
      </c>
      <c r="B42" s="47" t="s">
        <v>870</v>
      </c>
      <c r="C42" s="57">
        <v>0.51597222222222217</v>
      </c>
      <c r="D42" s="48" t="s">
        <v>871</v>
      </c>
      <c r="E42" s="47" t="s">
        <v>872</v>
      </c>
      <c r="F42" s="48" t="s">
        <v>881</v>
      </c>
      <c r="G42" s="29" t="s">
        <v>342</v>
      </c>
      <c r="H42" s="48">
        <v>3</v>
      </c>
      <c r="I42" s="80">
        <v>45300</v>
      </c>
    </row>
    <row r="43" spans="1:9" ht="39.950000000000003" customHeight="1" x14ac:dyDescent="0.3">
      <c r="A43" s="48">
        <v>3</v>
      </c>
      <c r="B43" s="47" t="s">
        <v>870</v>
      </c>
      <c r="C43" s="57">
        <v>0.5180555555555556</v>
      </c>
      <c r="D43" s="48" t="s">
        <v>873</v>
      </c>
      <c r="E43" s="47" t="s">
        <v>874</v>
      </c>
      <c r="F43" s="48" t="s">
        <v>881</v>
      </c>
      <c r="G43" s="29" t="s">
        <v>342</v>
      </c>
      <c r="H43" s="48">
        <v>3</v>
      </c>
      <c r="I43" s="80">
        <v>13900</v>
      </c>
    </row>
    <row r="44" spans="1:9" ht="39.950000000000003" customHeight="1" x14ac:dyDescent="0.3">
      <c r="A44" s="48">
        <v>4</v>
      </c>
      <c r="B44" s="47" t="s">
        <v>875</v>
      </c>
      <c r="C44" s="57">
        <v>0.53333333333333333</v>
      </c>
      <c r="D44" s="48" t="s">
        <v>876</v>
      </c>
      <c r="E44" s="47" t="s">
        <v>593</v>
      </c>
      <c r="F44" s="48" t="s">
        <v>882</v>
      </c>
      <c r="G44" s="29" t="s">
        <v>342</v>
      </c>
      <c r="H44" s="48">
        <v>3</v>
      </c>
      <c r="I44" s="80">
        <v>30000</v>
      </c>
    </row>
    <row r="45" spans="1:9" ht="39.950000000000003" customHeight="1" x14ac:dyDescent="0.3">
      <c r="A45" s="48">
        <v>5</v>
      </c>
      <c r="B45" s="47" t="s">
        <v>877</v>
      </c>
      <c r="C45" s="57">
        <v>0.50972222222222219</v>
      </c>
      <c r="D45" s="48" t="s">
        <v>878</v>
      </c>
      <c r="E45" s="47" t="s">
        <v>879</v>
      </c>
      <c r="F45" s="48" t="s">
        <v>1088</v>
      </c>
      <c r="G45" s="29" t="s">
        <v>342</v>
      </c>
      <c r="H45" s="48">
        <v>4</v>
      </c>
      <c r="I45" s="80">
        <v>13000</v>
      </c>
    </row>
    <row r="46" spans="1:9" ht="30" customHeight="1" x14ac:dyDescent="0.3">
      <c r="A46" s="10" t="s">
        <v>8</v>
      </c>
      <c r="B46" s="10"/>
      <c r="C46" s="10"/>
      <c r="D46" s="10"/>
      <c r="E46" s="10"/>
      <c r="F46" s="10"/>
      <c r="G46" s="10"/>
      <c r="H46" s="10"/>
      <c r="I46" s="12">
        <f>SUM(I41:I45)</f>
        <v>190200</v>
      </c>
    </row>
    <row r="47" spans="1:9" ht="39.950000000000003" customHeight="1" x14ac:dyDescent="0.3">
      <c r="A47" s="48">
        <v>1</v>
      </c>
      <c r="B47" s="47" t="s">
        <v>1068</v>
      </c>
      <c r="C47" s="57">
        <v>0.5131944444444444</v>
      </c>
      <c r="D47" s="48" t="s">
        <v>1081</v>
      </c>
      <c r="E47" s="47" t="s">
        <v>510</v>
      </c>
      <c r="F47" s="48" t="s">
        <v>1089</v>
      </c>
      <c r="G47" s="29" t="s">
        <v>342</v>
      </c>
      <c r="H47" s="48">
        <v>2</v>
      </c>
      <c r="I47" s="80">
        <v>24000</v>
      </c>
    </row>
    <row r="48" spans="1:9" ht="39.950000000000003" customHeight="1" x14ac:dyDescent="0.3">
      <c r="A48" s="48">
        <v>2</v>
      </c>
      <c r="B48" s="47" t="s">
        <v>1082</v>
      </c>
      <c r="C48" s="57">
        <v>0.52083333333333337</v>
      </c>
      <c r="D48" s="48" t="s">
        <v>1083</v>
      </c>
      <c r="E48" s="47" t="s">
        <v>1084</v>
      </c>
      <c r="F48" s="48" t="s">
        <v>1090</v>
      </c>
      <c r="G48" s="29" t="s">
        <v>342</v>
      </c>
      <c r="H48" s="48">
        <v>3</v>
      </c>
      <c r="I48" s="80">
        <v>53000</v>
      </c>
    </row>
    <row r="49" spans="1:9" ht="39.950000000000003" customHeight="1" x14ac:dyDescent="0.3">
      <c r="A49" s="48">
        <v>3</v>
      </c>
      <c r="B49" s="47" t="s">
        <v>1059</v>
      </c>
      <c r="C49" s="57">
        <v>0.53055555555555556</v>
      </c>
      <c r="D49" s="48" t="s">
        <v>1085</v>
      </c>
      <c r="E49" s="47" t="s">
        <v>872</v>
      </c>
      <c r="F49" s="48" t="s">
        <v>1091</v>
      </c>
      <c r="G49" s="29" t="s">
        <v>342</v>
      </c>
      <c r="H49" s="48">
        <v>3</v>
      </c>
      <c r="I49" s="80">
        <v>64600</v>
      </c>
    </row>
    <row r="50" spans="1:9" ht="39.950000000000003" customHeight="1" x14ac:dyDescent="0.3">
      <c r="A50" s="48">
        <v>4</v>
      </c>
      <c r="B50" s="47" t="s">
        <v>1059</v>
      </c>
      <c r="C50" s="57">
        <v>0.53194444444444444</v>
      </c>
      <c r="D50" s="48" t="s">
        <v>1086</v>
      </c>
      <c r="E50" s="23" t="s">
        <v>1087</v>
      </c>
      <c r="F50" s="48" t="s">
        <v>1092</v>
      </c>
      <c r="G50" s="29" t="s">
        <v>342</v>
      </c>
      <c r="H50" s="48">
        <v>3</v>
      </c>
      <c r="I50" s="80">
        <v>7200</v>
      </c>
    </row>
    <row r="51" spans="1:9" ht="30" customHeight="1" x14ac:dyDescent="0.3">
      <c r="A51" s="10" t="s">
        <v>8</v>
      </c>
      <c r="B51" s="10"/>
      <c r="C51" s="10"/>
      <c r="D51" s="10"/>
      <c r="E51" s="10"/>
      <c r="F51" s="10"/>
      <c r="G51" s="10"/>
      <c r="H51" s="10"/>
      <c r="I51" s="12">
        <f>SUM(I47:I50)</f>
        <v>148800</v>
      </c>
    </row>
    <row r="52" spans="1:9" ht="39.950000000000003" customHeight="1" x14ac:dyDescent="0.3">
      <c r="A52" s="48">
        <v>1</v>
      </c>
      <c r="B52" s="47" t="s">
        <v>1137</v>
      </c>
      <c r="C52" s="57">
        <v>0.51458333333333328</v>
      </c>
      <c r="D52" s="48" t="s">
        <v>1138</v>
      </c>
      <c r="E52" s="47" t="s">
        <v>1139</v>
      </c>
      <c r="F52" s="48" t="s">
        <v>1290</v>
      </c>
      <c r="G52" s="29" t="s">
        <v>342</v>
      </c>
      <c r="H52" s="79">
        <v>4</v>
      </c>
      <c r="I52" s="81">
        <v>66000</v>
      </c>
    </row>
    <row r="53" spans="1:9" ht="39.950000000000003" customHeight="1" x14ac:dyDescent="0.3">
      <c r="A53" s="48">
        <v>2</v>
      </c>
      <c r="B53" s="47" t="s">
        <v>1140</v>
      </c>
      <c r="C53" s="57">
        <v>0.53541666666666665</v>
      </c>
      <c r="D53" s="48" t="s">
        <v>1141</v>
      </c>
      <c r="E53" s="23" t="s">
        <v>145</v>
      </c>
      <c r="F53" s="48" t="s">
        <v>1318</v>
      </c>
      <c r="G53" s="29" t="s">
        <v>342</v>
      </c>
      <c r="H53" s="79">
        <v>3</v>
      </c>
      <c r="I53" s="81">
        <v>8100</v>
      </c>
    </row>
    <row r="54" spans="1:9" ht="30" customHeight="1" x14ac:dyDescent="0.3">
      <c r="A54" s="84" t="s">
        <v>8</v>
      </c>
      <c r="B54" s="84"/>
      <c r="C54" s="84"/>
      <c r="D54" s="84"/>
      <c r="E54" s="84"/>
      <c r="F54" s="84"/>
      <c r="G54" s="84"/>
      <c r="H54" s="84"/>
      <c r="I54" s="91">
        <f>SUM(I52:I53)</f>
        <v>74100</v>
      </c>
    </row>
    <row r="55" spans="1:9" ht="39.950000000000003" customHeight="1" x14ac:dyDescent="0.3">
      <c r="A55" s="48">
        <v>1</v>
      </c>
      <c r="B55" s="47" t="s">
        <v>1305</v>
      </c>
      <c r="C55" s="57">
        <v>0.52361111111111114</v>
      </c>
      <c r="D55" s="48" t="s">
        <v>1306</v>
      </c>
      <c r="E55" s="47" t="s">
        <v>1307</v>
      </c>
      <c r="F55" s="48" t="s">
        <v>1319</v>
      </c>
      <c r="G55" s="29" t="s">
        <v>342</v>
      </c>
      <c r="H55" s="48">
        <v>4</v>
      </c>
      <c r="I55" s="80">
        <v>50000</v>
      </c>
    </row>
    <row r="56" spans="1:9" ht="39.950000000000003" customHeight="1" x14ac:dyDescent="0.3">
      <c r="A56" s="48">
        <v>2</v>
      </c>
      <c r="B56" s="47" t="s">
        <v>1305</v>
      </c>
      <c r="C56" s="57">
        <v>0.52638888888888891</v>
      </c>
      <c r="D56" s="48" t="s">
        <v>1308</v>
      </c>
      <c r="E56" s="23" t="s">
        <v>1309</v>
      </c>
      <c r="F56" s="48" t="s">
        <v>1319</v>
      </c>
      <c r="G56" s="29" t="s">
        <v>342</v>
      </c>
      <c r="H56" s="48">
        <v>4</v>
      </c>
      <c r="I56" s="80">
        <v>15930</v>
      </c>
    </row>
    <row r="57" spans="1:9" ht="39.950000000000003" customHeight="1" x14ac:dyDescent="0.3">
      <c r="A57" s="48">
        <v>3</v>
      </c>
      <c r="B57" s="47" t="s">
        <v>1310</v>
      </c>
      <c r="C57" s="57">
        <v>0.51944444444444449</v>
      </c>
      <c r="D57" s="48" t="s">
        <v>1311</v>
      </c>
      <c r="E57" s="23" t="s">
        <v>1312</v>
      </c>
      <c r="F57" s="48" t="s">
        <v>1320</v>
      </c>
      <c r="G57" s="29" t="s">
        <v>342</v>
      </c>
      <c r="H57" s="48">
        <v>3</v>
      </c>
      <c r="I57" s="80">
        <v>40000</v>
      </c>
    </row>
    <row r="58" spans="1:9" ht="39.950000000000003" customHeight="1" x14ac:dyDescent="0.3">
      <c r="A58" s="48">
        <v>4</v>
      </c>
      <c r="B58" s="47" t="s">
        <v>1313</v>
      </c>
      <c r="C58" s="57">
        <v>0.51597222222222217</v>
      </c>
      <c r="D58" s="48" t="s">
        <v>1314</v>
      </c>
      <c r="E58" s="47" t="s">
        <v>1315</v>
      </c>
      <c r="F58" s="48" t="s">
        <v>1321</v>
      </c>
      <c r="G58" s="29" t="s">
        <v>342</v>
      </c>
      <c r="H58" s="48">
        <v>3</v>
      </c>
      <c r="I58" s="80">
        <v>34500</v>
      </c>
    </row>
    <row r="59" spans="1:9" ht="39.950000000000003" customHeight="1" x14ac:dyDescent="0.3">
      <c r="A59" s="62">
        <v>5</v>
      </c>
      <c r="B59" s="52" t="s">
        <v>1313</v>
      </c>
      <c r="C59" s="55">
        <v>0.52708333333333335</v>
      </c>
      <c r="D59" s="48" t="s">
        <v>1316</v>
      </c>
      <c r="E59" s="52" t="s">
        <v>1317</v>
      </c>
      <c r="F59" s="48" t="s">
        <v>1318</v>
      </c>
      <c r="G59" s="29" t="s">
        <v>342</v>
      </c>
      <c r="H59" s="48">
        <v>3</v>
      </c>
      <c r="I59" s="80">
        <v>19500</v>
      </c>
    </row>
    <row r="60" spans="1:9" ht="30" customHeight="1" x14ac:dyDescent="0.3">
      <c r="A60" s="10" t="s">
        <v>8</v>
      </c>
      <c r="B60" s="10"/>
      <c r="C60" s="10"/>
      <c r="D60" s="10"/>
      <c r="E60" s="10"/>
      <c r="F60" s="10"/>
      <c r="G60" s="10"/>
      <c r="H60" s="10"/>
      <c r="I60" s="12">
        <f>SUM(I55:I59)</f>
        <v>159930</v>
      </c>
    </row>
    <row r="61" spans="1:9" ht="39.950000000000003" customHeight="1" x14ac:dyDescent="0.3">
      <c r="A61" s="28">
        <v>1</v>
      </c>
      <c r="B61" s="27" t="s">
        <v>1501</v>
      </c>
      <c r="C61" s="55">
        <v>0.52986111111111112</v>
      </c>
      <c r="D61" s="28" t="s">
        <v>1502</v>
      </c>
      <c r="E61" s="39" t="s">
        <v>1503</v>
      </c>
      <c r="F61" s="40" t="s">
        <v>1512</v>
      </c>
      <c r="G61" s="29" t="s">
        <v>342</v>
      </c>
      <c r="H61" s="7">
        <v>3</v>
      </c>
      <c r="I61" s="82">
        <v>33500</v>
      </c>
    </row>
    <row r="62" spans="1:9" ht="39.950000000000003" customHeight="1" x14ac:dyDescent="0.3">
      <c r="A62" s="28">
        <v>2</v>
      </c>
      <c r="B62" s="27" t="s">
        <v>1504</v>
      </c>
      <c r="C62" s="55">
        <v>0.50763888888888886</v>
      </c>
      <c r="D62" s="28" t="s">
        <v>1505</v>
      </c>
      <c r="E62" s="39" t="s">
        <v>1506</v>
      </c>
      <c r="F62" s="40" t="s">
        <v>1513</v>
      </c>
      <c r="G62" s="29" t="s">
        <v>342</v>
      </c>
      <c r="H62" s="7">
        <v>7</v>
      </c>
      <c r="I62" s="82">
        <v>96000</v>
      </c>
    </row>
    <row r="63" spans="1:9" ht="39.950000000000003" customHeight="1" x14ac:dyDescent="0.3">
      <c r="A63" s="28">
        <v>3</v>
      </c>
      <c r="B63" s="27" t="s">
        <v>1504</v>
      </c>
      <c r="C63" s="55">
        <v>0.51111111111111118</v>
      </c>
      <c r="D63" s="28" t="s">
        <v>1507</v>
      </c>
      <c r="E63" s="39" t="s">
        <v>1087</v>
      </c>
      <c r="F63" s="40" t="s">
        <v>1514</v>
      </c>
      <c r="G63" s="29" t="s">
        <v>342</v>
      </c>
      <c r="H63" s="7">
        <v>7</v>
      </c>
      <c r="I63" s="82">
        <v>20200</v>
      </c>
    </row>
    <row r="64" spans="1:9" ht="39.950000000000003" customHeight="1" x14ac:dyDescent="0.3">
      <c r="A64" s="28">
        <v>4</v>
      </c>
      <c r="B64" s="27" t="s">
        <v>1508</v>
      </c>
      <c r="C64" s="55">
        <v>0.51874999999999993</v>
      </c>
      <c r="D64" s="28" t="s">
        <v>1509</v>
      </c>
      <c r="E64" s="39" t="s">
        <v>1510</v>
      </c>
      <c r="F64" s="40" t="s">
        <v>1514</v>
      </c>
      <c r="G64" s="29" t="s">
        <v>342</v>
      </c>
      <c r="H64" s="7">
        <v>7</v>
      </c>
      <c r="I64" s="82">
        <v>87000</v>
      </c>
    </row>
    <row r="65" spans="1:9" ht="39.950000000000003" customHeight="1" x14ac:dyDescent="0.3">
      <c r="A65" s="28">
        <v>5</v>
      </c>
      <c r="B65" s="27" t="s">
        <v>1508</v>
      </c>
      <c r="C65" s="55">
        <v>0.52430555555555558</v>
      </c>
      <c r="D65" s="28" t="s">
        <v>1511</v>
      </c>
      <c r="E65" s="39" t="s">
        <v>1087</v>
      </c>
      <c r="F65" s="40" t="s">
        <v>1736</v>
      </c>
      <c r="G65" s="29" t="s">
        <v>342</v>
      </c>
      <c r="H65" s="7">
        <v>7</v>
      </c>
      <c r="I65" s="82">
        <v>17500</v>
      </c>
    </row>
    <row r="66" spans="1:9" ht="30" customHeight="1" x14ac:dyDescent="0.3">
      <c r="A66" s="10" t="s">
        <v>8</v>
      </c>
      <c r="B66" s="10"/>
      <c r="C66" s="10"/>
      <c r="D66" s="10"/>
      <c r="E66" s="10"/>
      <c r="F66" s="10"/>
      <c r="G66" s="10"/>
      <c r="H66" s="10"/>
      <c r="I66" s="12">
        <f>SUM(I61:I65)</f>
        <v>254200</v>
      </c>
    </row>
    <row r="67" spans="1:9" ht="39.950000000000003" customHeight="1" x14ac:dyDescent="0.3">
      <c r="A67" s="28">
        <v>1</v>
      </c>
      <c r="B67" s="27" t="s">
        <v>1724</v>
      </c>
      <c r="C67" s="55">
        <v>0.54166666666666663</v>
      </c>
      <c r="D67" s="28" t="s">
        <v>1725</v>
      </c>
      <c r="E67" s="39" t="s">
        <v>1726</v>
      </c>
      <c r="F67" s="40" t="s">
        <v>1737</v>
      </c>
      <c r="G67" s="29" t="s">
        <v>342</v>
      </c>
      <c r="H67" s="28">
        <v>3</v>
      </c>
      <c r="I67" s="29">
        <v>87000</v>
      </c>
    </row>
    <row r="68" spans="1:9" ht="39.950000000000003" customHeight="1" x14ac:dyDescent="0.3">
      <c r="A68" s="28">
        <v>2</v>
      </c>
      <c r="B68" s="27" t="s">
        <v>1703</v>
      </c>
      <c r="C68" s="55">
        <v>0.50624999999999998</v>
      </c>
      <c r="D68" s="28" t="s">
        <v>1727</v>
      </c>
      <c r="E68" s="39" t="s">
        <v>1042</v>
      </c>
      <c r="F68" s="40" t="s">
        <v>1738</v>
      </c>
      <c r="G68" s="29" t="s">
        <v>342</v>
      </c>
      <c r="H68" s="28">
        <v>3</v>
      </c>
      <c r="I68" s="29">
        <v>43000</v>
      </c>
    </row>
    <row r="69" spans="1:9" ht="39.950000000000003" customHeight="1" x14ac:dyDescent="0.3">
      <c r="A69" s="28">
        <v>3</v>
      </c>
      <c r="B69" s="27" t="s">
        <v>1703</v>
      </c>
      <c r="C69" s="55">
        <v>0.5131944444444444</v>
      </c>
      <c r="D69" s="28" t="s">
        <v>1728</v>
      </c>
      <c r="E69" s="39" t="s">
        <v>1729</v>
      </c>
      <c r="F69" s="40" t="s">
        <v>1738</v>
      </c>
      <c r="G69" s="29" t="s">
        <v>342</v>
      </c>
      <c r="H69" s="28">
        <v>3</v>
      </c>
      <c r="I69" s="29">
        <v>17000</v>
      </c>
    </row>
    <row r="70" spans="1:9" ht="39.950000000000003" customHeight="1" x14ac:dyDescent="0.3">
      <c r="A70" s="28">
        <v>4</v>
      </c>
      <c r="B70" s="27" t="s">
        <v>1730</v>
      </c>
      <c r="C70" s="55">
        <v>0.51736111111111105</v>
      </c>
      <c r="D70" s="28" t="s">
        <v>1731</v>
      </c>
      <c r="E70" s="39" t="s">
        <v>1347</v>
      </c>
      <c r="F70" s="40" t="s">
        <v>1739</v>
      </c>
      <c r="G70" s="29" t="s">
        <v>342</v>
      </c>
      <c r="H70" s="28">
        <v>6</v>
      </c>
      <c r="I70" s="29">
        <v>84000</v>
      </c>
    </row>
    <row r="71" spans="1:9" ht="39.950000000000003" customHeight="1" x14ac:dyDescent="0.3">
      <c r="A71" s="28">
        <v>5</v>
      </c>
      <c r="B71" s="27" t="s">
        <v>1730</v>
      </c>
      <c r="C71" s="55">
        <v>0.5229166666666667</v>
      </c>
      <c r="D71" s="28" t="s">
        <v>1732</v>
      </c>
      <c r="E71" s="39" t="s">
        <v>958</v>
      </c>
      <c r="F71" s="40" t="s">
        <v>1739</v>
      </c>
      <c r="G71" s="29" t="s">
        <v>342</v>
      </c>
      <c r="H71" s="28">
        <v>4</v>
      </c>
      <c r="I71" s="29">
        <v>10800</v>
      </c>
    </row>
    <row r="72" spans="1:9" ht="39.950000000000003" customHeight="1" x14ac:dyDescent="0.3">
      <c r="A72" s="28">
        <v>6</v>
      </c>
      <c r="B72" s="27" t="s">
        <v>1733</v>
      </c>
      <c r="C72" s="61">
        <v>0.5625</v>
      </c>
      <c r="D72" s="28" t="s">
        <v>1734</v>
      </c>
      <c r="E72" s="39" t="s">
        <v>1735</v>
      </c>
      <c r="F72" s="40" t="s">
        <v>1740</v>
      </c>
      <c r="G72" s="29" t="s">
        <v>342</v>
      </c>
      <c r="H72" s="28">
        <v>4</v>
      </c>
      <c r="I72" s="29">
        <v>38000</v>
      </c>
    </row>
    <row r="73" spans="1:9" ht="30" customHeight="1" x14ac:dyDescent="0.3">
      <c r="A73" s="10" t="s">
        <v>8</v>
      </c>
      <c r="B73" s="10"/>
      <c r="C73" s="10"/>
      <c r="D73" s="10"/>
      <c r="E73" s="10"/>
      <c r="F73" s="10"/>
      <c r="G73" s="10"/>
      <c r="H73" s="10"/>
      <c r="I73" s="12">
        <f>SUM(I68:I72)</f>
        <v>192800</v>
      </c>
    </row>
  </sheetData>
  <phoneticPr fontId="10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zoomScale="90" zoomScaleNormal="90" workbookViewId="0">
      <pane ySplit="3" topLeftCell="A79" activePane="bottomLeft" state="frozen"/>
      <selection pane="bottomLeft" activeCell="A91" sqref="A91"/>
    </sheetView>
  </sheetViews>
  <sheetFormatPr defaultRowHeight="16.5" x14ac:dyDescent="0.3"/>
  <cols>
    <col min="1" max="1" width="5.375" customWidth="1"/>
    <col min="2" max="3" width="9.875" customWidth="1"/>
    <col min="4" max="4" width="26.25" customWidth="1"/>
    <col min="5" max="5" width="15.375" customWidth="1"/>
    <col min="6" max="6" width="14.875" customWidth="1"/>
    <col min="7" max="7" width="10.375" customWidth="1"/>
    <col min="8" max="8" width="9.5" customWidth="1"/>
    <col min="9" max="9" width="12.875" style="22" customWidth="1"/>
  </cols>
  <sheetData>
    <row r="1" spans="1:9" s="1" customFormat="1" ht="24" customHeight="1" x14ac:dyDescent="0.3">
      <c r="A1" s="107" t="s">
        <v>44</v>
      </c>
      <c r="B1" s="108"/>
      <c r="C1" s="108"/>
      <c r="D1" s="108"/>
      <c r="E1" s="108"/>
      <c r="I1" s="19"/>
    </row>
    <row r="2" spans="1:9" s="4" customFormat="1" ht="21.75" customHeight="1" x14ac:dyDescent="0.3">
      <c r="A2" s="2" t="s">
        <v>0</v>
      </c>
      <c r="B2" s="3"/>
      <c r="C2" s="3"/>
      <c r="D2" s="3"/>
      <c r="E2" s="3"/>
      <c r="I2" s="20"/>
    </row>
    <row r="3" spans="1:9" s="5" customFormat="1" ht="34.5" customHeight="1" x14ac:dyDescent="0.3">
      <c r="A3" s="13" t="s">
        <v>1</v>
      </c>
      <c r="B3" s="14" t="s">
        <v>444</v>
      </c>
      <c r="C3" s="14" t="s">
        <v>460</v>
      </c>
      <c r="D3" s="13" t="s">
        <v>2</v>
      </c>
      <c r="E3" s="13" t="s">
        <v>3</v>
      </c>
      <c r="F3" s="13" t="s">
        <v>4</v>
      </c>
      <c r="G3" s="15" t="s">
        <v>5</v>
      </c>
      <c r="H3" s="13" t="s">
        <v>6</v>
      </c>
      <c r="I3" s="21" t="s">
        <v>7</v>
      </c>
    </row>
    <row r="4" spans="1:9" s="26" customFormat="1" ht="45" customHeight="1" x14ac:dyDescent="0.3">
      <c r="A4" s="28">
        <v>1</v>
      </c>
      <c r="B4" s="27" t="s">
        <v>45</v>
      </c>
      <c r="C4" s="55">
        <v>0.6333333333333333</v>
      </c>
      <c r="D4" s="28" t="s">
        <v>46</v>
      </c>
      <c r="E4" s="23" t="s">
        <v>47</v>
      </c>
      <c r="F4" s="28" t="s">
        <v>61</v>
      </c>
      <c r="G4" s="29" t="s">
        <v>59</v>
      </c>
      <c r="H4" s="28">
        <v>6</v>
      </c>
      <c r="I4" s="29">
        <v>16200</v>
      </c>
    </row>
    <row r="5" spans="1:9" s="26" customFormat="1" ht="45" customHeight="1" x14ac:dyDescent="0.3">
      <c r="A5" s="28">
        <v>2</v>
      </c>
      <c r="B5" s="27" t="s">
        <v>48</v>
      </c>
      <c r="C5" s="55">
        <v>0.43055555555555558</v>
      </c>
      <c r="D5" s="28" t="s">
        <v>49</v>
      </c>
      <c r="E5" s="23" t="s">
        <v>47</v>
      </c>
      <c r="F5" s="28" t="s">
        <v>62</v>
      </c>
      <c r="G5" s="29" t="s">
        <v>59</v>
      </c>
      <c r="H5" s="28">
        <v>10</v>
      </c>
      <c r="I5" s="29">
        <v>21400</v>
      </c>
    </row>
    <row r="6" spans="1:9" s="26" customFormat="1" ht="45" customHeight="1" x14ac:dyDescent="0.3">
      <c r="A6" s="28">
        <v>3</v>
      </c>
      <c r="B6" s="27" t="s">
        <v>50</v>
      </c>
      <c r="C6" s="55">
        <v>0.5083333333333333</v>
      </c>
      <c r="D6" s="28" t="s">
        <v>51</v>
      </c>
      <c r="E6" s="23" t="s">
        <v>52</v>
      </c>
      <c r="F6" s="28" t="s">
        <v>63</v>
      </c>
      <c r="G6" s="29" t="s">
        <v>59</v>
      </c>
      <c r="H6" s="28">
        <v>4</v>
      </c>
      <c r="I6" s="29">
        <v>60000</v>
      </c>
    </row>
    <row r="7" spans="1:9" s="26" customFormat="1" ht="45" customHeight="1" x14ac:dyDescent="0.3">
      <c r="A7" s="28">
        <v>4</v>
      </c>
      <c r="B7" s="27" t="s">
        <v>22</v>
      </c>
      <c r="C7" s="55">
        <v>0.52638888888888891</v>
      </c>
      <c r="D7" s="28" t="s">
        <v>53</v>
      </c>
      <c r="E7" s="23" t="s">
        <v>54</v>
      </c>
      <c r="F7" s="28" t="s">
        <v>64</v>
      </c>
      <c r="G7" s="29" t="s">
        <v>17</v>
      </c>
      <c r="H7" s="28">
        <v>5</v>
      </c>
      <c r="I7" s="29">
        <v>25500</v>
      </c>
    </row>
    <row r="8" spans="1:9" s="26" customFormat="1" ht="45" customHeight="1" x14ac:dyDescent="0.3">
      <c r="A8" s="28">
        <v>5</v>
      </c>
      <c r="B8" s="27" t="s">
        <v>25</v>
      </c>
      <c r="C8" s="55">
        <v>0.56666666666666665</v>
      </c>
      <c r="D8" s="28" t="s">
        <v>55</v>
      </c>
      <c r="E8" s="23" t="s">
        <v>56</v>
      </c>
      <c r="F8" s="28" t="s">
        <v>65</v>
      </c>
      <c r="G8" s="29" t="s">
        <v>60</v>
      </c>
      <c r="H8" s="28">
        <v>4</v>
      </c>
      <c r="I8" s="29">
        <v>15000</v>
      </c>
    </row>
    <row r="9" spans="1:9" s="26" customFormat="1" ht="45" customHeight="1" x14ac:dyDescent="0.3">
      <c r="A9" s="28">
        <v>6</v>
      </c>
      <c r="B9" s="27" t="s">
        <v>25</v>
      </c>
      <c r="C9" s="55">
        <v>0.74444444444444446</v>
      </c>
      <c r="D9" s="28" t="s">
        <v>57</v>
      </c>
      <c r="E9" s="23" t="s">
        <v>58</v>
      </c>
      <c r="F9" s="28" t="s">
        <v>66</v>
      </c>
      <c r="G9" s="29" t="s">
        <v>17</v>
      </c>
      <c r="H9" s="28">
        <v>3</v>
      </c>
      <c r="I9" s="29">
        <v>38500</v>
      </c>
    </row>
    <row r="10" spans="1:9" s="32" customFormat="1" ht="30" customHeight="1" x14ac:dyDescent="0.3">
      <c r="A10" s="30" t="s">
        <v>8</v>
      </c>
      <c r="B10" s="30"/>
      <c r="C10" s="30"/>
      <c r="D10" s="30"/>
      <c r="E10" s="30"/>
      <c r="F10" s="30"/>
      <c r="G10" s="30"/>
      <c r="H10" s="30"/>
      <c r="I10" s="31">
        <f>SUM(I4:I9)</f>
        <v>176600</v>
      </c>
    </row>
    <row r="11" spans="1:9" s="6" customFormat="1" ht="45" customHeight="1" x14ac:dyDescent="0.3">
      <c r="A11" s="28">
        <v>1</v>
      </c>
      <c r="B11" s="27" t="s">
        <v>171</v>
      </c>
      <c r="C11" s="55">
        <v>0.51944444444444449</v>
      </c>
      <c r="D11" s="28" t="s">
        <v>172</v>
      </c>
      <c r="E11" s="23" t="s">
        <v>173</v>
      </c>
      <c r="F11" s="28" t="s">
        <v>181</v>
      </c>
      <c r="G11" s="29" t="s">
        <v>17</v>
      </c>
      <c r="H11" s="28">
        <v>2</v>
      </c>
      <c r="I11" s="29">
        <v>29000</v>
      </c>
    </row>
    <row r="12" spans="1:9" s="9" customFormat="1" ht="45" customHeight="1" x14ac:dyDescent="0.3">
      <c r="A12" s="28">
        <v>2</v>
      </c>
      <c r="B12" s="27" t="s">
        <v>174</v>
      </c>
      <c r="C12" s="55">
        <v>0.91666666666666663</v>
      </c>
      <c r="D12" s="28" t="s">
        <v>175</v>
      </c>
      <c r="E12" s="23" t="s">
        <v>176</v>
      </c>
      <c r="F12" s="28" t="s">
        <v>182</v>
      </c>
      <c r="G12" s="29" t="s">
        <v>17</v>
      </c>
      <c r="H12" s="28">
        <v>4</v>
      </c>
      <c r="I12" s="29">
        <v>64000</v>
      </c>
    </row>
    <row r="13" spans="1:9" ht="45" customHeight="1" x14ac:dyDescent="0.3">
      <c r="A13" s="28">
        <v>3</v>
      </c>
      <c r="B13" s="27" t="s">
        <v>177</v>
      </c>
      <c r="C13" s="55">
        <v>0.43333333333333335</v>
      </c>
      <c r="D13" s="28" t="s">
        <v>178</v>
      </c>
      <c r="E13" s="23" t="s">
        <v>179</v>
      </c>
      <c r="F13" s="28" t="s">
        <v>183</v>
      </c>
      <c r="G13" s="29" t="s">
        <v>17</v>
      </c>
      <c r="H13" s="28">
        <v>5</v>
      </c>
      <c r="I13" s="29">
        <v>27700</v>
      </c>
    </row>
    <row r="14" spans="1:9" ht="45" customHeight="1" x14ac:dyDescent="0.3">
      <c r="A14" s="28">
        <v>4</v>
      </c>
      <c r="B14" s="27" t="s">
        <v>177</v>
      </c>
      <c r="C14" s="55">
        <v>0.52083333333333337</v>
      </c>
      <c r="D14" s="28" t="s">
        <v>180</v>
      </c>
      <c r="E14" s="23" t="s">
        <v>173</v>
      </c>
      <c r="F14" s="28" t="s">
        <v>249</v>
      </c>
      <c r="G14" s="29" t="s">
        <v>17</v>
      </c>
      <c r="H14" s="28">
        <v>3</v>
      </c>
      <c r="I14" s="29">
        <v>58000</v>
      </c>
    </row>
    <row r="15" spans="1:9" ht="30" customHeight="1" x14ac:dyDescent="0.3">
      <c r="A15" s="10" t="s">
        <v>8</v>
      </c>
      <c r="B15" s="10"/>
      <c r="C15" s="10"/>
      <c r="D15" s="10"/>
      <c r="E15" s="10"/>
      <c r="F15" s="10"/>
      <c r="G15" s="10"/>
      <c r="H15" s="10"/>
      <c r="I15" s="11">
        <f>SUM(I11:I14)</f>
        <v>178700</v>
      </c>
    </row>
    <row r="16" spans="1:9" s="44" customFormat="1" ht="45" customHeight="1" x14ac:dyDescent="0.3">
      <c r="A16" s="28">
        <v>1</v>
      </c>
      <c r="B16" s="27" t="s">
        <v>226</v>
      </c>
      <c r="C16" s="55">
        <v>0.68402777777777779</v>
      </c>
      <c r="D16" s="28" t="s">
        <v>227</v>
      </c>
      <c r="E16" s="23" t="s">
        <v>228</v>
      </c>
      <c r="F16" s="28" t="s">
        <v>250</v>
      </c>
      <c r="G16" s="29" t="s">
        <v>247</v>
      </c>
      <c r="H16" s="28">
        <v>6</v>
      </c>
      <c r="I16" s="29">
        <v>24500</v>
      </c>
    </row>
    <row r="17" spans="1:9" s="44" customFormat="1" ht="45" customHeight="1" x14ac:dyDescent="0.3">
      <c r="A17" s="28">
        <v>2</v>
      </c>
      <c r="B17" s="27" t="s">
        <v>229</v>
      </c>
      <c r="C17" s="55">
        <v>0.53055555555555556</v>
      </c>
      <c r="D17" s="28" t="s">
        <v>230</v>
      </c>
      <c r="E17" s="23" t="s">
        <v>231</v>
      </c>
      <c r="F17" s="28" t="s">
        <v>251</v>
      </c>
      <c r="G17" s="29" t="s">
        <v>17</v>
      </c>
      <c r="H17" s="28">
        <v>3</v>
      </c>
      <c r="I17" s="29">
        <v>14000</v>
      </c>
    </row>
    <row r="18" spans="1:9" s="44" customFormat="1" ht="45" customHeight="1" x14ac:dyDescent="0.3">
      <c r="A18" s="28">
        <v>3</v>
      </c>
      <c r="B18" s="27" t="s">
        <v>232</v>
      </c>
      <c r="C18" s="55">
        <v>0.7090277777777777</v>
      </c>
      <c r="D18" s="28" t="s">
        <v>233</v>
      </c>
      <c r="E18" s="23" t="s">
        <v>234</v>
      </c>
      <c r="F18" s="28" t="s">
        <v>252</v>
      </c>
      <c r="G18" s="29" t="s">
        <v>17</v>
      </c>
      <c r="H18" s="28">
        <v>4</v>
      </c>
      <c r="I18" s="29">
        <v>20300</v>
      </c>
    </row>
    <row r="19" spans="1:9" s="44" customFormat="1" ht="45" customHeight="1" x14ac:dyDescent="0.3">
      <c r="A19" s="28">
        <v>4</v>
      </c>
      <c r="B19" s="27" t="s">
        <v>201</v>
      </c>
      <c r="C19" s="55">
        <v>0.52013888888888882</v>
      </c>
      <c r="D19" s="28" t="s">
        <v>235</v>
      </c>
      <c r="E19" s="23" t="s">
        <v>236</v>
      </c>
      <c r="F19" s="28" t="s">
        <v>253</v>
      </c>
      <c r="G19" s="29" t="s">
        <v>248</v>
      </c>
      <c r="H19" s="28">
        <v>3</v>
      </c>
      <c r="I19" s="29">
        <v>26500</v>
      </c>
    </row>
    <row r="20" spans="1:9" s="44" customFormat="1" ht="45" customHeight="1" x14ac:dyDescent="0.3">
      <c r="A20" s="28">
        <v>5</v>
      </c>
      <c r="B20" s="27" t="s">
        <v>237</v>
      </c>
      <c r="C20" s="55">
        <v>0.89097222222222217</v>
      </c>
      <c r="D20" s="28" t="s">
        <v>238</v>
      </c>
      <c r="E20" s="23" t="s">
        <v>750</v>
      </c>
      <c r="F20" s="28" t="s">
        <v>254</v>
      </c>
      <c r="G20" s="29" t="s">
        <v>17</v>
      </c>
      <c r="H20" s="28">
        <v>4</v>
      </c>
      <c r="I20" s="29">
        <v>68000</v>
      </c>
    </row>
    <row r="21" spans="1:9" s="44" customFormat="1" ht="45" customHeight="1" x14ac:dyDescent="0.3">
      <c r="A21" s="28">
        <v>6</v>
      </c>
      <c r="B21" s="27" t="s">
        <v>239</v>
      </c>
      <c r="C21" s="55">
        <v>0.58263888888888882</v>
      </c>
      <c r="D21" s="28" t="s">
        <v>240</v>
      </c>
      <c r="E21" s="23" t="s">
        <v>241</v>
      </c>
      <c r="F21" s="28" t="s">
        <v>255</v>
      </c>
      <c r="G21" s="29" t="s">
        <v>17</v>
      </c>
      <c r="H21" s="28">
        <v>2</v>
      </c>
      <c r="I21" s="29">
        <v>11800</v>
      </c>
    </row>
    <row r="22" spans="1:9" s="44" customFormat="1" ht="45" customHeight="1" x14ac:dyDescent="0.3">
      <c r="A22" s="28">
        <v>7</v>
      </c>
      <c r="B22" s="27" t="s">
        <v>242</v>
      </c>
      <c r="C22" s="55">
        <v>0.52847222222222223</v>
      </c>
      <c r="D22" s="28" t="s">
        <v>243</v>
      </c>
      <c r="E22" s="23" t="s">
        <v>244</v>
      </c>
      <c r="F22" s="28" t="s">
        <v>256</v>
      </c>
      <c r="G22" s="29" t="s">
        <v>17</v>
      </c>
      <c r="H22" s="28">
        <v>3</v>
      </c>
      <c r="I22" s="29">
        <v>29500</v>
      </c>
    </row>
    <row r="23" spans="1:9" s="44" customFormat="1" ht="45" customHeight="1" x14ac:dyDescent="0.3">
      <c r="A23" s="28">
        <v>8</v>
      </c>
      <c r="B23" s="27" t="s">
        <v>245</v>
      </c>
      <c r="C23" s="55">
        <v>0.56319444444444444</v>
      </c>
      <c r="D23" s="28" t="s">
        <v>246</v>
      </c>
      <c r="E23" s="23" t="s">
        <v>94</v>
      </c>
      <c r="F23" s="28" t="s">
        <v>257</v>
      </c>
      <c r="G23" s="29" t="s">
        <v>17</v>
      </c>
      <c r="H23" s="28">
        <v>2</v>
      </c>
      <c r="I23" s="29">
        <v>11500</v>
      </c>
    </row>
    <row r="24" spans="1:9" ht="30" customHeight="1" x14ac:dyDescent="0.3">
      <c r="A24" s="10" t="s">
        <v>8</v>
      </c>
      <c r="B24" s="10"/>
      <c r="C24" s="10"/>
      <c r="D24" s="10"/>
      <c r="E24" s="10"/>
      <c r="F24" s="10"/>
      <c r="G24" s="10"/>
      <c r="H24" s="10"/>
      <c r="I24" s="11">
        <f>SUM(I16:I23)</f>
        <v>206100</v>
      </c>
    </row>
    <row r="25" spans="1:9" ht="45" customHeight="1" x14ac:dyDescent="0.3">
      <c r="A25" s="28">
        <v>1</v>
      </c>
      <c r="B25" s="27" t="s">
        <v>331</v>
      </c>
      <c r="C25" s="55">
        <v>0.61944444444444446</v>
      </c>
      <c r="D25" s="28" t="s">
        <v>332</v>
      </c>
      <c r="E25" s="23" t="s">
        <v>333</v>
      </c>
      <c r="F25" s="28" t="s">
        <v>343</v>
      </c>
      <c r="G25" s="29" t="s">
        <v>342</v>
      </c>
      <c r="H25" s="28">
        <v>3</v>
      </c>
      <c r="I25" s="29">
        <v>12000</v>
      </c>
    </row>
    <row r="26" spans="1:9" ht="45" customHeight="1" x14ac:dyDescent="0.3">
      <c r="A26" s="28">
        <v>2</v>
      </c>
      <c r="B26" s="27" t="s">
        <v>334</v>
      </c>
      <c r="C26" s="55">
        <v>0.52986111111111112</v>
      </c>
      <c r="D26" s="28" t="s">
        <v>335</v>
      </c>
      <c r="E26" s="23" t="s">
        <v>336</v>
      </c>
      <c r="F26" s="28" t="s">
        <v>344</v>
      </c>
      <c r="G26" s="29" t="s">
        <v>342</v>
      </c>
      <c r="H26" s="28">
        <v>3</v>
      </c>
      <c r="I26" s="29">
        <v>62900</v>
      </c>
    </row>
    <row r="27" spans="1:9" ht="45" customHeight="1" x14ac:dyDescent="0.3">
      <c r="A27" s="28">
        <v>3</v>
      </c>
      <c r="B27" s="27" t="s">
        <v>337</v>
      </c>
      <c r="C27" s="55">
        <v>0.51874999999999993</v>
      </c>
      <c r="D27" s="28" t="s">
        <v>338</v>
      </c>
      <c r="E27" s="23" t="s">
        <v>747</v>
      </c>
      <c r="F27" s="28" t="s">
        <v>345</v>
      </c>
      <c r="G27" s="29" t="s">
        <v>342</v>
      </c>
      <c r="H27" s="28">
        <v>4</v>
      </c>
      <c r="I27" s="29">
        <v>44000</v>
      </c>
    </row>
    <row r="28" spans="1:9" ht="45" customHeight="1" x14ac:dyDescent="0.3">
      <c r="A28" s="28">
        <v>4</v>
      </c>
      <c r="B28" s="27" t="s">
        <v>340</v>
      </c>
      <c r="C28" s="55">
        <v>0.59722222222222221</v>
      </c>
      <c r="D28" s="28" t="s">
        <v>341</v>
      </c>
      <c r="E28" s="23" t="s">
        <v>748</v>
      </c>
      <c r="F28" s="28" t="s">
        <v>346</v>
      </c>
      <c r="G28" s="29" t="s">
        <v>342</v>
      </c>
      <c r="H28" s="28">
        <v>4</v>
      </c>
      <c r="I28" s="29">
        <v>22500</v>
      </c>
    </row>
    <row r="29" spans="1:9" ht="30" customHeight="1" x14ac:dyDescent="0.3">
      <c r="A29" s="10" t="s">
        <v>8</v>
      </c>
      <c r="B29" s="10"/>
      <c r="C29" s="10"/>
      <c r="D29" s="10"/>
      <c r="E29" s="10"/>
      <c r="F29" s="10"/>
      <c r="G29" s="10"/>
      <c r="H29" s="10"/>
      <c r="I29" s="18">
        <f>SUM(I25:I28)</f>
        <v>141400</v>
      </c>
    </row>
    <row r="30" spans="1:9" ht="45" customHeight="1" x14ac:dyDescent="0.3">
      <c r="A30" s="62">
        <v>1</v>
      </c>
      <c r="B30" s="27" t="s">
        <v>508</v>
      </c>
      <c r="C30" s="67">
        <v>0.5625</v>
      </c>
      <c r="D30" s="28" t="s">
        <v>576</v>
      </c>
      <c r="E30" s="23" t="s">
        <v>577</v>
      </c>
      <c r="F30" s="28" t="s">
        <v>584</v>
      </c>
      <c r="G30" s="29" t="s">
        <v>342</v>
      </c>
      <c r="H30" s="28">
        <v>3</v>
      </c>
      <c r="I30" s="29">
        <v>52000</v>
      </c>
    </row>
    <row r="31" spans="1:9" ht="45" customHeight="1" x14ac:dyDescent="0.3">
      <c r="A31" s="62">
        <v>2</v>
      </c>
      <c r="B31" s="27" t="s">
        <v>578</v>
      </c>
      <c r="C31" s="67">
        <v>0.41666666666666669</v>
      </c>
      <c r="D31" s="28" t="s">
        <v>579</v>
      </c>
      <c r="E31" s="23" t="s">
        <v>749</v>
      </c>
      <c r="F31" s="28" t="s">
        <v>585</v>
      </c>
      <c r="G31" s="29" t="s">
        <v>342</v>
      </c>
      <c r="H31" s="28">
        <v>4</v>
      </c>
      <c r="I31" s="29">
        <v>13000</v>
      </c>
    </row>
    <row r="32" spans="1:9" ht="45" customHeight="1" x14ac:dyDescent="0.3">
      <c r="A32" s="62">
        <v>3</v>
      </c>
      <c r="B32" s="27" t="s">
        <v>537</v>
      </c>
      <c r="C32" s="67">
        <v>0.53611111111111109</v>
      </c>
      <c r="D32" s="28" t="s">
        <v>580</v>
      </c>
      <c r="E32" s="23" t="s">
        <v>581</v>
      </c>
      <c r="F32" s="28" t="s">
        <v>586</v>
      </c>
      <c r="G32" s="29" t="s">
        <v>342</v>
      </c>
      <c r="H32" s="28">
        <v>4</v>
      </c>
      <c r="I32" s="29">
        <v>50400</v>
      </c>
    </row>
    <row r="33" spans="1:9" ht="45" customHeight="1" x14ac:dyDescent="0.3">
      <c r="A33" s="62">
        <v>4</v>
      </c>
      <c r="B33" s="27" t="s">
        <v>537</v>
      </c>
      <c r="C33" s="55">
        <v>0.56666666666666665</v>
      </c>
      <c r="D33" s="28" t="s">
        <v>582</v>
      </c>
      <c r="E33" s="23" t="s">
        <v>583</v>
      </c>
      <c r="F33" s="28" t="s">
        <v>587</v>
      </c>
      <c r="G33" s="29" t="s">
        <v>342</v>
      </c>
      <c r="H33" s="28">
        <v>3</v>
      </c>
      <c r="I33" s="29">
        <v>18000</v>
      </c>
    </row>
    <row r="34" spans="1:9" ht="30" customHeight="1" x14ac:dyDescent="0.3">
      <c r="A34" s="10" t="s">
        <v>8</v>
      </c>
      <c r="B34" s="10"/>
      <c r="C34" s="10"/>
      <c r="D34" s="10"/>
      <c r="E34" s="10"/>
      <c r="F34" s="10"/>
      <c r="G34" s="10"/>
      <c r="H34" s="10"/>
      <c r="I34" s="11">
        <f>SUM(I30:I33)</f>
        <v>133400</v>
      </c>
    </row>
    <row r="35" spans="1:9" ht="45" customHeight="1" x14ac:dyDescent="0.3">
      <c r="A35" s="62">
        <v>1</v>
      </c>
      <c r="B35" s="76" t="s">
        <v>728</v>
      </c>
      <c r="C35" s="67">
        <v>0.53125</v>
      </c>
      <c r="D35" s="68" t="s">
        <v>729</v>
      </c>
      <c r="E35" s="65" t="s">
        <v>730</v>
      </c>
      <c r="F35" s="68" t="s">
        <v>751</v>
      </c>
      <c r="G35" s="29" t="s">
        <v>342</v>
      </c>
      <c r="H35" s="68">
        <v>3</v>
      </c>
      <c r="I35" s="78">
        <v>33000</v>
      </c>
    </row>
    <row r="36" spans="1:9" ht="45" customHeight="1" x14ac:dyDescent="0.3">
      <c r="A36" s="68">
        <v>2</v>
      </c>
      <c r="B36" s="65" t="s">
        <v>703</v>
      </c>
      <c r="C36" s="67">
        <v>0.58819444444444446</v>
      </c>
      <c r="D36" s="68" t="s">
        <v>731</v>
      </c>
      <c r="E36" s="65" t="s">
        <v>732</v>
      </c>
      <c r="F36" s="68" t="s">
        <v>752</v>
      </c>
      <c r="G36" s="29" t="s">
        <v>342</v>
      </c>
      <c r="H36" s="68">
        <v>2</v>
      </c>
      <c r="I36" s="78">
        <v>11100</v>
      </c>
    </row>
    <row r="37" spans="1:9" ht="45" customHeight="1" x14ac:dyDescent="0.3">
      <c r="A37" s="62">
        <v>3</v>
      </c>
      <c r="B37" s="65" t="s">
        <v>733</v>
      </c>
      <c r="C37" s="67">
        <v>0.51736111111111105</v>
      </c>
      <c r="D37" s="68" t="s">
        <v>734</v>
      </c>
      <c r="E37" s="65" t="s">
        <v>735</v>
      </c>
      <c r="F37" s="68" t="s">
        <v>753</v>
      </c>
      <c r="G37" s="29" t="s">
        <v>342</v>
      </c>
      <c r="H37" s="68">
        <v>3</v>
      </c>
      <c r="I37" s="78">
        <v>36000</v>
      </c>
    </row>
    <row r="38" spans="1:9" ht="45" customHeight="1" x14ac:dyDescent="0.3">
      <c r="A38" s="62">
        <v>4</v>
      </c>
      <c r="B38" s="65" t="s">
        <v>733</v>
      </c>
      <c r="C38" s="67">
        <v>0.52013888888888882</v>
      </c>
      <c r="D38" s="68" t="s">
        <v>736</v>
      </c>
      <c r="E38" s="65" t="s">
        <v>737</v>
      </c>
      <c r="F38" s="68" t="s">
        <v>754</v>
      </c>
      <c r="G38" s="29" t="s">
        <v>342</v>
      </c>
      <c r="H38" s="68">
        <v>3</v>
      </c>
      <c r="I38" s="78">
        <v>9900</v>
      </c>
    </row>
    <row r="39" spans="1:9" ht="45" customHeight="1" x14ac:dyDescent="0.3">
      <c r="A39" s="62">
        <v>5</v>
      </c>
      <c r="B39" s="65" t="s">
        <v>738</v>
      </c>
      <c r="C39" s="67">
        <v>0.53472222222222221</v>
      </c>
      <c r="D39" s="68" t="s">
        <v>739</v>
      </c>
      <c r="E39" s="65" t="s">
        <v>740</v>
      </c>
      <c r="F39" s="68" t="s">
        <v>755</v>
      </c>
      <c r="G39" s="29" t="s">
        <v>342</v>
      </c>
      <c r="H39" s="68">
        <v>3</v>
      </c>
      <c r="I39" s="78">
        <v>44000</v>
      </c>
    </row>
    <row r="40" spans="1:9" ht="45" customHeight="1" x14ac:dyDescent="0.3">
      <c r="A40" s="62">
        <v>6</v>
      </c>
      <c r="B40" s="65" t="s">
        <v>707</v>
      </c>
      <c r="C40" s="67">
        <v>0.5444444444444444</v>
      </c>
      <c r="D40" s="68" t="s">
        <v>741</v>
      </c>
      <c r="E40" s="65" t="s">
        <v>742</v>
      </c>
      <c r="F40" s="68" t="s">
        <v>756</v>
      </c>
      <c r="G40" s="29" t="s">
        <v>342</v>
      </c>
      <c r="H40" s="68">
        <v>4</v>
      </c>
      <c r="I40" s="78">
        <v>48000</v>
      </c>
    </row>
    <row r="41" spans="1:9" ht="45" customHeight="1" x14ac:dyDescent="0.3">
      <c r="A41" s="62">
        <v>7</v>
      </c>
      <c r="B41" s="65" t="s">
        <v>692</v>
      </c>
      <c r="C41" s="67">
        <v>0.50902777777777775</v>
      </c>
      <c r="D41" s="68" t="s">
        <v>743</v>
      </c>
      <c r="E41" s="65" t="s">
        <v>744</v>
      </c>
      <c r="F41" s="68" t="s">
        <v>757</v>
      </c>
      <c r="G41" s="29" t="s">
        <v>342</v>
      </c>
      <c r="H41" s="68">
        <v>3</v>
      </c>
      <c r="I41" s="78">
        <v>33000</v>
      </c>
    </row>
    <row r="42" spans="1:9" ht="45" customHeight="1" x14ac:dyDescent="0.3">
      <c r="A42" s="62">
        <v>8</v>
      </c>
      <c r="B42" s="52" t="s">
        <v>692</v>
      </c>
      <c r="C42" s="55">
        <v>0.5180555555555556</v>
      </c>
      <c r="D42" s="62" t="s">
        <v>745</v>
      </c>
      <c r="E42" s="52" t="s">
        <v>746</v>
      </c>
      <c r="F42" s="62" t="s">
        <v>904</v>
      </c>
      <c r="G42" s="29" t="s">
        <v>342</v>
      </c>
      <c r="H42" s="62">
        <v>8</v>
      </c>
      <c r="I42" s="29">
        <v>40000</v>
      </c>
    </row>
    <row r="43" spans="1:9" ht="30" customHeight="1" x14ac:dyDescent="0.3">
      <c r="A43" s="10" t="s">
        <v>8</v>
      </c>
      <c r="B43" s="10"/>
      <c r="C43" s="10"/>
      <c r="D43" s="10"/>
      <c r="E43" s="10"/>
      <c r="F43" s="10"/>
      <c r="G43" s="10"/>
      <c r="H43" s="10"/>
      <c r="I43" s="11">
        <f>SUM(I35:I42)</f>
        <v>255000</v>
      </c>
    </row>
    <row r="44" spans="1:9" ht="39.950000000000003" customHeight="1" x14ac:dyDescent="0.3">
      <c r="A44" s="62">
        <v>1</v>
      </c>
      <c r="B44" s="76" t="s">
        <v>891</v>
      </c>
      <c r="C44" s="67">
        <v>0.51736111111111105</v>
      </c>
      <c r="D44" s="68" t="s">
        <v>892</v>
      </c>
      <c r="E44" s="65" t="s">
        <v>893</v>
      </c>
      <c r="F44" s="68" t="s">
        <v>905</v>
      </c>
      <c r="G44" s="29" t="s">
        <v>342</v>
      </c>
      <c r="H44" s="68">
        <v>3</v>
      </c>
      <c r="I44" s="78">
        <v>45000</v>
      </c>
    </row>
    <row r="45" spans="1:9" ht="39.950000000000003" customHeight="1" x14ac:dyDescent="0.3">
      <c r="A45" s="62">
        <v>2</v>
      </c>
      <c r="B45" s="65" t="s">
        <v>894</v>
      </c>
      <c r="C45" s="67">
        <v>0.52569444444444446</v>
      </c>
      <c r="D45" s="68" t="s">
        <v>895</v>
      </c>
      <c r="E45" s="65" t="s">
        <v>896</v>
      </c>
      <c r="F45" s="68" t="s">
        <v>906</v>
      </c>
      <c r="G45" s="29" t="s">
        <v>342</v>
      </c>
      <c r="H45" s="68">
        <v>4</v>
      </c>
      <c r="I45" s="78">
        <v>19500</v>
      </c>
    </row>
    <row r="46" spans="1:9" ht="39.950000000000003" customHeight="1" x14ac:dyDescent="0.3">
      <c r="A46" s="62">
        <v>3</v>
      </c>
      <c r="B46" s="52" t="s">
        <v>897</v>
      </c>
      <c r="C46" s="55">
        <v>0.51041666666666663</v>
      </c>
      <c r="D46" s="62" t="s">
        <v>898</v>
      </c>
      <c r="E46" s="52" t="s">
        <v>899</v>
      </c>
      <c r="F46" s="62" t="s">
        <v>907</v>
      </c>
      <c r="G46" s="29" t="s">
        <v>342</v>
      </c>
      <c r="H46" s="62">
        <v>3</v>
      </c>
      <c r="I46" s="29">
        <v>46000</v>
      </c>
    </row>
    <row r="47" spans="1:9" ht="39.950000000000003" customHeight="1" x14ac:dyDescent="0.3">
      <c r="A47" s="62">
        <v>4</v>
      </c>
      <c r="B47" s="52" t="s">
        <v>897</v>
      </c>
      <c r="C47" s="55">
        <v>0.5854166666666667</v>
      </c>
      <c r="D47" s="62" t="s">
        <v>900</v>
      </c>
      <c r="E47" s="52" t="s">
        <v>909</v>
      </c>
      <c r="F47" s="62" t="s">
        <v>908</v>
      </c>
      <c r="G47" s="29" t="s">
        <v>342</v>
      </c>
      <c r="H47" s="62">
        <v>2</v>
      </c>
      <c r="I47" s="29">
        <v>9500</v>
      </c>
    </row>
    <row r="48" spans="1:9" ht="39.950000000000003" customHeight="1" x14ac:dyDescent="0.3">
      <c r="A48" s="62">
        <v>5</v>
      </c>
      <c r="B48" s="52" t="s">
        <v>901</v>
      </c>
      <c r="C48" s="55">
        <v>0.5395833333333333</v>
      </c>
      <c r="D48" s="62" t="s">
        <v>902</v>
      </c>
      <c r="E48" s="52" t="s">
        <v>903</v>
      </c>
      <c r="F48" s="62" t="s">
        <v>1131</v>
      </c>
      <c r="G48" s="29" t="s">
        <v>342</v>
      </c>
      <c r="H48" s="62">
        <v>4</v>
      </c>
      <c r="I48" s="29">
        <v>65000</v>
      </c>
    </row>
    <row r="49" spans="1:9" ht="30" customHeight="1" x14ac:dyDescent="0.3">
      <c r="A49" s="10" t="s">
        <v>8</v>
      </c>
      <c r="B49" s="10"/>
      <c r="C49" s="10"/>
      <c r="D49" s="10"/>
      <c r="E49" s="10"/>
      <c r="F49" s="10"/>
      <c r="G49" s="10"/>
      <c r="H49" s="10"/>
      <c r="I49" s="11">
        <f>SUM(I44:I48)</f>
        <v>185000</v>
      </c>
    </row>
    <row r="50" spans="1:9" ht="39.950000000000003" customHeight="1" x14ac:dyDescent="0.3">
      <c r="A50" s="62">
        <v>1</v>
      </c>
      <c r="B50" s="65" t="s">
        <v>1117</v>
      </c>
      <c r="C50" s="67">
        <v>0.39166666666666666</v>
      </c>
      <c r="D50" s="68" t="s">
        <v>1118</v>
      </c>
      <c r="E50" s="65" t="s">
        <v>1119</v>
      </c>
      <c r="F50" s="68" t="s">
        <v>1132</v>
      </c>
      <c r="G50" s="29" t="s">
        <v>342</v>
      </c>
      <c r="H50" s="68">
        <v>4</v>
      </c>
      <c r="I50" s="78">
        <v>16830</v>
      </c>
    </row>
    <row r="51" spans="1:9" ht="39.950000000000003" customHeight="1" x14ac:dyDescent="0.3">
      <c r="A51" s="62">
        <v>2</v>
      </c>
      <c r="B51" s="65" t="s">
        <v>1120</v>
      </c>
      <c r="C51" s="67">
        <v>0.42638888888888887</v>
      </c>
      <c r="D51" s="68" t="s">
        <v>1121</v>
      </c>
      <c r="E51" s="65" t="s">
        <v>1122</v>
      </c>
      <c r="F51" s="68" t="s">
        <v>1133</v>
      </c>
      <c r="G51" s="29" t="s">
        <v>342</v>
      </c>
      <c r="H51" s="68">
        <v>4</v>
      </c>
      <c r="I51" s="78">
        <v>7200</v>
      </c>
    </row>
    <row r="52" spans="1:9" ht="39.950000000000003" customHeight="1" x14ac:dyDescent="0.3">
      <c r="A52" s="62">
        <v>3</v>
      </c>
      <c r="B52" s="52" t="s">
        <v>1123</v>
      </c>
      <c r="C52" s="55">
        <v>0.62638888888888888</v>
      </c>
      <c r="D52" s="62" t="s">
        <v>1124</v>
      </c>
      <c r="E52" s="65" t="s">
        <v>1125</v>
      </c>
      <c r="F52" s="62" t="s">
        <v>1134</v>
      </c>
      <c r="G52" s="29" t="s">
        <v>342</v>
      </c>
      <c r="H52" s="62">
        <v>6</v>
      </c>
      <c r="I52" s="29">
        <v>24100</v>
      </c>
    </row>
    <row r="53" spans="1:9" ht="39.950000000000003" customHeight="1" x14ac:dyDescent="0.3">
      <c r="A53" s="62">
        <v>4</v>
      </c>
      <c r="B53" s="52" t="s">
        <v>1126</v>
      </c>
      <c r="C53" s="55">
        <v>0.52708333333333335</v>
      </c>
      <c r="D53" s="62" t="s">
        <v>1127</v>
      </c>
      <c r="E53" s="52" t="s">
        <v>1128</v>
      </c>
      <c r="F53" s="62" t="s">
        <v>1135</v>
      </c>
      <c r="G53" s="29" t="s">
        <v>342</v>
      </c>
      <c r="H53" s="62">
        <v>3</v>
      </c>
      <c r="I53" s="29">
        <v>59900</v>
      </c>
    </row>
    <row r="54" spans="1:9" ht="39.950000000000003" customHeight="1" x14ac:dyDescent="0.3">
      <c r="A54" s="62">
        <v>5</v>
      </c>
      <c r="B54" s="52" t="s">
        <v>1126</v>
      </c>
      <c r="C54" s="55">
        <v>0.62361111111111112</v>
      </c>
      <c r="D54" s="62" t="s">
        <v>1129</v>
      </c>
      <c r="E54" s="52" t="s">
        <v>1130</v>
      </c>
      <c r="F54" s="62" t="s">
        <v>1136</v>
      </c>
      <c r="G54" s="29" t="s">
        <v>342</v>
      </c>
      <c r="H54" s="62">
        <v>1</v>
      </c>
      <c r="I54" s="29">
        <v>3870</v>
      </c>
    </row>
    <row r="55" spans="1:9" ht="30" customHeight="1" x14ac:dyDescent="0.3">
      <c r="A55" s="10" t="s">
        <v>8</v>
      </c>
      <c r="B55" s="10"/>
      <c r="C55" s="10"/>
      <c r="D55" s="10"/>
      <c r="E55" s="10"/>
      <c r="F55" s="10"/>
      <c r="G55" s="10"/>
      <c r="H55" s="10"/>
      <c r="I55" s="11">
        <f>SUM(I50:I54)</f>
        <v>111900</v>
      </c>
    </row>
    <row r="56" spans="1:9" ht="39.950000000000003" customHeight="1" x14ac:dyDescent="0.3">
      <c r="A56" s="62">
        <v>1</v>
      </c>
      <c r="B56" s="65" t="s">
        <v>1142</v>
      </c>
      <c r="C56" s="67">
        <v>0.52152777777777781</v>
      </c>
      <c r="D56" s="68" t="s">
        <v>1143</v>
      </c>
      <c r="E56" s="65" t="s">
        <v>1144</v>
      </c>
      <c r="F56" s="68" t="s">
        <v>1280</v>
      </c>
      <c r="G56" s="29" t="s">
        <v>342</v>
      </c>
      <c r="H56" s="68">
        <v>4</v>
      </c>
      <c r="I56" s="78">
        <v>60000</v>
      </c>
    </row>
    <row r="57" spans="1:9" ht="39.950000000000003" customHeight="1" x14ac:dyDescent="0.3">
      <c r="A57" s="62">
        <v>2</v>
      </c>
      <c r="B57" s="65" t="s">
        <v>1145</v>
      </c>
      <c r="C57" s="67">
        <v>0.45763888888888887</v>
      </c>
      <c r="D57" s="68" t="s">
        <v>1146</v>
      </c>
      <c r="E57" s="65" t="s">
        <v>1147</v>
      </c>
      <c r="F57" s="68" t="s">
        <v>1281</v>
      </c>
      <c r="G57" s="29" t="s">
        <v>342</v>
      </c>
      <c r="H57" s="68">
        <v>3</v>
      </c>
      <c r="I57" s="78">
        <v>22000</v>
      </c>
    </row>
    <row r="58" spans="1:9" ht="39.950000000000003" customHeight="1" x14ac:dyDescent="0.3">
      <c r="A58" s="62">
        <v>3</v>
      </c>
      <c r="B58" s="65" t="s">
        <v>1145</v>
      </c>
      <c r="C58" s="67">
        <v>0.56736111111111109</v>
      </c>
      <c r="D58" s="68" t="s">
        <v>1148</v>
      </c>
      <c r="E58" s="65" t="s">
        <v>1147</v>
      </c>
      <c r="F58" s="68" t="s">
        <v>1282</v>
      </c>
      <c r="G58" s="29" t="s">
        <v>342</v>
      </c>
      <c r="H58" s="68">
        <v>3</v>
      </c>
      <c r="I58" s="78">
        <v>14000</v>
      </c>
    </row>
    <row r="59" spans="1:9" ht="39.950000000000003" customHeight="1" x14ac:dyDescent="0.3">
      <c r="A59" s="62">
        <v>4</v>
      </c>
      <c r="B59" s="65" t="s">
        <v>1149</v>
      </c>
      <c r="C59" s="67">
        <v>0.54027777777777775</v>
      </c>
      <c r="D59" s="68" t="s">
        <v>1150</v>
      </c>
      <c r="E59" s="65" t="s">
        <v>1151</v>
      </c>
      <c r="F59" s="68" t="s">
        <v>1283</v>
      </c>
      <c r="G59" s="29" t="s">
        <v>342</v>
      </c>
      <c r="H59" s="68">
        <v>4</v>
      </c>
      <c r="I59" s="78">
        <v>58000</v>
      </c>
    </row>
    <row r="60" spans="1:9" ht="39.950000000000003" customHeight="1" x14ac:dyDescent="0.3">
      <c r="A60" s="62">
        <v>5</v>
      </c>
      <c r="B60" s="65" t="s">
        <v>1152</v>
      </c>
      <c r="C60" s="67">
        <v>0.51180555555555551</v>
      </c>
      <c r="D60" s="68" t="s">
        <v>1153</v>
      </c>
      <c r="E60" s="65" t="s">
        <v>1154</v>
      </c>
      <c r="F60" s="68" t="s">
        <v>1284</v>
      </c>
      <c r="G60" s="29" t="s">
        <v>342</v>
      </c>
      <c r="H60" s="68">
        <v>3</v>
      </c>
      <c r="I60" s="78">
        <v>35500</v>
      </c>
    </row>
    <row r="61" spans="1:9" ht="39.950000000000003" customHeight="1" x14ac:dyDescent="0.3">
      <c r="A61" s="62">
        <v>6</v>
      </c>
      <c r="B61" s="65" t="s">
        <v>1155</v>
      </c>
      <c r="C61" s="67">
        <v>0.44791666666666669</v>
      </c>
      <c r="D61" s="68" t="s">
        <v>1156</v>
      </c>
      <c r="E61" s="65" t="s">
        <v>1157</v>
      </c>
      <c r="F61" s="68" t="s">
        <v>1285</v>
      </c>
      <c r="G61" s="29" t="s">
        <v>342</v>
      </c>
      <c r="H61" s="68">
        <v>1</v>
      </c>
      <c r="I61" s="78">
        <v>8990</v>
      </c>
    </row>
    <row r="62" spans="1:9" ht="39.950000000000003" customHeight="1" x14ac:dyDescent="0.3">
      <c r="A62" s="62">
        <v>7</v>
      </c>
      <c r="B62" s="65" t="s">
        <v>1158</v>
      </c>
      <c r="C62" s="67">
        <v>0.71944444444444444</v>
      </c>
      <c r="D62" s="68" t="s">
        <v>1159</v>
      </c>
      <c r="E62" s="65" t="s">
        <v>1160</v>
      </c>
      <c r="F62" s="68" t="s">
        <v>1286</v>
      </c>
      <c r="G62" s="29" t="s">
        <v>342</v>
      </c>
      <c r="H62" s="68">
        <v>3</v>
      </c>
      <c r="I62" s="78">
        <v>12690</v>
      </c>
    </row>
    <row r="63" spans="1:9" ht="39.950000000000003" customHeight="1" x14ac:dyDescent="0.3">
      <c r="A63" s="62">
        <v>8</v>
      </c>
      <c r="B63" s="65" t="s">
        <v>1137</v>
      </c>
      <c r="C63" s="67">
        <v>0.42499999999999999</v>
      </c>
      <c r="D63" s="68" t="s">
        <v>1161</v>
      </c>
      <c r="E63" s="65" t="s">
        <v>1162</v>
      </c>
      <c r="F63" s="68" t="s">
        <v>1287</v>
      </c>
      <c r="G63" s="29" t="s">
        <v>342</v>
      </c>
      <c r="H63" s="68">
        <v>2</v>
      </c>
      <c r="I63" s="78">
        <v>18000</v>
      </c>
    </row>
    <row r="64" spans="1:9" ht="39.950000000000003" customHeight="1" x14ac:dyDescent="0.3">
      <c r="A64" s="62">
        <v>9</v>
      </c>
      <c r="B64" s="65" t="s">
        <v>1163</v>
      </c>
      <c r="C64" s="67">
        <v>0.53055555555555556</v>
      </c>
      <c r="D64" s="68" t="s">
        <v>1164</v>
      </c>
      <c r="E64" s="65" t="s">
        <v>1165</v>
      </c>
      <c r="F64" s="68" t="s">
        <v>1288</v>
      </c>
      <c r="G64" s="29" t="s">
        <v>342</v>
      </c>
      <c r="H64" s="68">
        <v>3</v>
      </c>
      <c r="I64" s="78">
        <v>30000</v>
      </c>
    </row>
    <row r="65" spans="1:9" ht="39.950000000000003" customHeight="1" x14ac:dyDescent="0.3">
      <c r="A65" s="62">
        <v>10</v>
      </c>
      <c r="B65" s="65" t="s">
        <v>1166</v>
      </c>
      <c r="C65" s="67">
        <v>0.53333333333333333</v>
      </c>
      <c r="D65" s="68" t="s">
        <v>1167</v>
      </c>
      <c r="E65" s="65" t="s">
        <v>1147</v>
      </c>
      <c r="F65" s="68" t="s">
        <v>1289</v>
      </c>
      <c r="G65" s="29" t="s">
        <v>342</v>
      </c>
      <c r="H65" s="68">
        <v>5</v>
      </c>
      <c r="I65" s="78">
        <v>37000</v>
      </c>
    </row>
    <row r="66" spans="1:9" ht="39.950000000000003" customHeight="1" x14ac:dyDescent="0.3">
      <c r="A66" s="62">
        <v>11</v>
      </c>
      <c r="B66" s="65" t="s">
        <v>1168</v>
      </c>
      <c r="C66" s="67">
        <v>0.4916666666666667</v>
      </c>
      <c r="D66" s="68" t="s">
        <v>1169</v>
      </c>
      <c r="E66" s="65" t="s">
        <v>1170</v>
      </c>
      <c r="F66" s="68" t="s">
        <v>1393</v>
      </c>
      <c r="G66" s="29" t="s">
        <v>342</v>
      </c>
      <c r="H66" s="68">
        <v>4</v>
      </c>
      <c r="I66" s="78">
        <v>69500</v>
      </c>
    </row>
    <row r="67" spans="1:9" ht="30" customHeight="1" x14ac:dyDescent="0.3">
      <c r="A67" s="10" t="s">
        <v>8</v>
      </c>
      <c r="B67" s="10"/>
      <c r="C67" s="10"/>
      <c r="D67" s="10"/>
      <c r="E67" s="10"/>
      <c r="F67" s="10"/>
      <c r="G67" s="10"/>
      <c r="H67" s="10"/>
      <c r="I67" s="11">
        <f>SUM(I56:I66)</f>
        <v>365680</v>
      </c>
    </row>
    <row r="68" spans="1:9" ht="39.950000000000003" customHeight="1" x14ac:dyDescent="0.3">
      <c r="A68" s="62">
        <v>1</v>
      </c>
      <c r="B68" s="65" t="s">
        <v>1370</v>
      </c>
      <c r="C68" s="67">
        <v>0.59375</v>
      </c>
      <c r="D68" s="68" t="s">
        <v>1371</v>
      </c>
      <c r="E68" s="65" t="s">
        <v>1392</v>
      </c>
      <c r="F68" s="68" t="s">
        <v>1394</v>
      </c>
      <c r="G68" s="29" t="s">
        <v>342</v>
      </c>
      <c r="H68" s="68">
        <v>3</v>
      </c>
      <c r="I68" s="78">
        <v>14040</v>
      </c>
    </row>
    <row r="69" spans="1:9" ht="39.950000000000003" customHeight="1" x14ac:dyDescent="0.3">
      <c r="A69" s="62">
        <v>2</v>
      </c>
      <c r="B69" s="65" t="s">
        <v>1372</v>
      </c>
      <c r="C69" s="67">
        <v>0.40138888888888885</v>
      </c>
      <c r="D69" s="68" t="s">
        <v>1389</v>
      </c>
      <c r="E69" s="65" t="s">
        <v>1373</v>
      </c>
      <c r="F69" s="68" t="s">
        <v>1395</v>
      </c>
      <c r="G69" s="29" t="s">
        <v>342</v>
      </c>
      <c r="H69" s="68">
        <v>2</v>
      </c>
      <c r="I69" s="78">
        <v>38000</v>
      </c>
    </row>
    <row r="70" spans="1:9" ht="39.950000000000003" customHeight="1" x14ac:dyDescent="0.3">
      <c r="A70" s="62">
        <v>3</v>
      </c>
      <c r="B70" s="52" t="s">
        <v>1374</v>
      </c>
      <c r="C70" s="55">
        <v>0.57708333333333328</v>
      </c>
      <c r="D70" s="62" t="s">
        <v>1375</v>
      </c>
      <c r="E70" s="52" t="s">
        <v>1376</v>
      </c>
      <c r="F70" s="62" t="s">
        <v>1396</v>
      </c>
      <c r="G70" s="29" t="s">
        <v>342</v>
      </c>
      <c r="H70" s="62">
        <v>3</v>
      </c>
      <c r="I70" s="29">
        <v>46000</v>
      </c>
    </row>
    <row r="71" spans="1:9" ht="39.950000000000003" customHeight="1" x14ac:dyDescent="0.3">
      <c r="A71" s="62">
        <v>4</v>
      </c>
      <c r="B71" s="52" t="s">
        <v>1377</v>
      </c>
      <c r="C71" s="55">
        <v>0.57152777777777775</v>
      </c>
      <c r="D71" s="62" t="s">
        <v>1390</v>
      </c>
      <c r="E71" s="52" t="s">
        <v>1378</v>
      </c>
      <c r="F71" s="62" t="s">
        <v>1397</v>
      </c>
      <c r="G71" s="29" t="s">
        <v>342</v>
      </c>
      <c r="H71" s="62">
        <v>1</v>
      </c>
      <c r="I71" s="29">
        <v>9900</v>
      </c>
    </row>
    <row r="72" spans="1:9" ht="39.950000000000003" customHeight="1" x14ac:dyDescent="0.3">
      <c r="A72" s="62">
        <v>5</v>
      </c>
      <c r="B72" s="52" t="s">
        <v>1327</v>
      </c>
      <c r="C72" s="55">
        <v>0.54305555555555551</v>
      </c>
      <c r="D72" s="62" t="s">
        <v>1379</v>
      </c>
      <c r="E72" s="52" t="s">
        <v>1380</v>
      </c>
      <c r="F72" s="62" t="s">
        <v>1398</v>
      </c>
      <c r="G72" s="29" t="s">
        <v>342</v>
      </c>
      <c r="H72" s="62">
        <v>4</v>
      </c>
      <c r="I72" s="29">
        <v>71500</v>
      </c>
    </row>
    <row r="73" spans="1:9" ht="39.950000000000003" customHeight="1" x14ac:dyDescent="0.3">
      <c r="A73" s="62">
        <v>6</v>
      </c>
      <c r="B73" s="52" t="s">
        <v>1381</v>
      </c>
      <c r="C73" s="55">
        <v>0.52500000000000002</v>
      </c>
      <c r="D73" s="62" t="s">
        <v>1382</v>
      </c>
      <c r="E73" s="52" t="s">
        <v>1383</v>
      </c>
      <c r="F73" s="62" t="s">
        <v>1399</v>
      </c>
      <c r="G73" s="29" t="s">
        <v>342</v>
      </c>
      <c r="H73" s="62">
        <v>3</v>
      </c>
      <c r="I73" s="29">
        <v>28000</v>
      </c>
    </row>
    <row r="74" spans="1:9" ht="39.950000000000003" customHeight="1" x14ac:dyDescent="0.3">
      <c r="A74" s="62">
        <v>7</v>
      </c>
      <c r="B74" s="52" t="s">
        <v>1384</v>
      </c>
      <c r="C74" s="55">
        <v>0.83680555555555547</v>
      </c>
      <c r="D74" s="62" t="s">
        <v>1385</v>
      </c>
      <c r="E74" s="52" t="s">
        <v>1386</v>
      </c>
      <c r="F74" s="62" t="s">
        <v>1400</v>
      </c>
      <c r="G74" s="29" t="s">
        <v>342</v>
      </c>
      <c r="H74" s="62">
        <v>4</v>
      </c>
      <c r="I74" s="29">
        <v>60000</v>
      </c>
    </row>
    <row r="75" spans="1:9" ht="39.950000000000003" customHeight="1" x14ac:dyDescent="0.3">
      <c r="A75" s="62">
        <v>8</v>
      </c>
      <c r="B75" s="52" t="s">
        <v>1387</v>
      </c>
      <c r="C75" s="55">
        <v>0.37986111111111115</v>
      </c>
      <c r="D75" s="62" t="s">
        <v>1391</v>
      </c>
      <c r="E75" s="52" t="s">
        <v>1388</v>
      </c>
      <c r="F75" s="62" t="s">
        <v>1544</v>
      </c>
      <c r="G75" s="29" t="s">
        <v>342</v>
      </c>
      <c r="H75" s="62">
        <v>1</v>
      </c>
      <c r="I75" s="29">
        <v>19000</v>
      </c>
    </row>
    <row r="76" spans="1:9" ht="30" customHeight="1" x14ac:dyDescent="0.3">
      <c r="A76" s="10" t="s">
        <v>8</v>
      </c>
      <c r="B76" s="10"/>
      <c r="C76" s="10"/>
      <c r="D76" s="10"/>
      <c r="E76" s="10"/>
      <c r="F76" s="10"/>
      <c r="G76" s="10"/>
      <c r="H76" s="10"/>
      <c r="I76" s="11">
        <f>SUM(I68:I75)</f>
        <v>286440</v>
      </c>
    </row>
    <row r="77" spans="1:9" ht="39.950000000000003" customHeight="1" x14ac:dyDescent="0.3">
      <c r="A77" s="62">
        <v>1</v>
      </c>
      <c r="B77" s="65" t="s">
        <v>1515</v>
      </c>
      <c r="C77" s="55">
        <v>0.54652777777777783</v>
      </c>
      <c r="D77" s="68" t="s">
        <v>1516</v>
      </c>
      <c r="E77" s="65" t="s">
        <v>1517</v>
      </c>
      <c r="F77" s="68" t="s">
        <v>1545</v>
      </c>
      <c r="G77" s="29" t="s">
        <v>342</v>
      </c>
      <c r="H77" s="68">
        <v>2</v>
      </c>
      <c r="I77" s="78">
        <v>8190</v>
      </c>
    </row>
    <row r="78" spans="1:9" ht="39.950000000000003" customHeight="1" x14ac:dyDescent="0.3">
      <c r="A78" s="62">
        <v>2</v>
      </c>
      <c r="B78" s="65" t="s">
        <v>1482</v>
      </c>
      <c r="C78" s="67">
        <v>0.71736111111111101</v>
      </c>
      <c r="D78" s="68" t="s">
        <v>1518</v>
      </c>
      <c r="E78" s="65" t="s">
        <v>1160</v>
      </c>
      <c r="F78" s="68" t="s">
        <v>1546</v>
      </c>
      <c r="G78" s="29" t="s">
        <v>342</v>
      </c>
      <c r="H78" s="68">
        <v>2</v>
      </c>
      <c r="I78" s="78">
        <v>8640</v>
      </c>
    </row>
    <row r="79" spans="1:9" ht="39.950000000000003" customHeight="1" x14ac:dyDescent="0.3">
      <c r="A79" s="62">
        <v>3</v>
      </c>
      <c r="B79" s="52" t="s">
        <v>1486</v>
      </c>
      <c r="C79" s="55">
        <v>0.51944444444444449</v>
      </c>
      <c r="D79" s="62" t="s">
        <v>1519</v>
      </c>
      <c r="E79" s="52" t="s">
        <v>1520</v>
      </c>
      <c r="F79" s="62" t="s">
        <v>1547</v>
      </c>
      <c r="G79" s="29" t="s">
        <v>342</v>
      </c>
      <c r="H79" s="62">
        <v>4</v>
      </c>
      <c r="I79" s="29">
        <v>46500</v>
      </c>
    </row>
    <row r="80" spans="1:9" ht="39.950000000000003" customHeight="1" x14ac:dyDescent="0.3">
      <c r="A80" s="62">
        <v>4</v>
      </c>
      <c r="B80" s="52" t="s">
        <v>1501</v>
      </c>
      <c r="C80" s="55">
        <v>0.52361111111111114</v>
      </c>
      <c r="D80" s="62" t="s">
        <v>1521</v>
      </c>
      <c r="E80" s="52" t="s">
        <v>1522</v>
      </c>
      <c r="F80" s="62" t="s">
        <v>1548</v>
      </c>
      <c r="G80" s="29" t="s">
        <v>342</v>
      </c>
      <c r="H80" s="62">
        <v>5</v>
      </c>
      <c r="I80" s="29">
        <v>60000</v>
      </c>
    </row>
    <row r="81" spans="1:9" ht="39.950000000000003" customHeight="1" x14ac:dyDescent="0.3">
      <c r="A81" s="62">
        <v>5</v>
      </c>
      <c r="B81" s="52" t="s">
        <v>1523</v>
      </c>
      <c r="C81" s="55">
        <v>0.60763888888888895</v>
      </c>
      <c r="D81" s="62" t="s">
        <v>1524</v>
      </c>
      <c r="E81" s="65" t="s">
        <v>1517</v>
      </c>
      <c r="F81" s="62" t="s">
        <v>1549</v>
      </c>
      <c r="G81" s="29" t="s">
        <v>342</v>
      </c>
      <c r="H81" s="62">
        <v>2</v>
      </c>
      <c r="I81" s="29">
        <v>9090</v>
      </c>
    </row>
    <row r="82" spans="1:9" ht="39.950000000000003" customHeight="1" x14ac:dyDescent="0.3">
      <c r="A82" s="62">
        <v>6</v>
      </c>
      <c r="B82" s="52" t="s">
        <v>1525</v>
      </c>
      <c r="C82" s="55">
        <v>0.4777777777777778</v>
      </c>
      <c r="D82" s="62" t="s">
        <v>1526</v>
      </c>
      <c r="E82" s="65" t="s">
        <v>1527</v>
      </c>
      <c r="F82" s="62" t="s">
        <v>1550</v>
      </c>
      <c r="G82" s="29" t="s">
        <v>342</v>
      </c>
      <c r="H82" s="62">
        <v>2</v>
      </c>
      <c r="I82" s="29">
        <v>11600</v>
      </c>
    </row>
    <row r="83" spans="1:9" ht="39.950000000000003" customHeight="1" x14ac:dyDescent="0.3">
      <c r="A83" s="62">
        <v>7</v>
      </c>
      <c r="B83" s="52" t="s">
        <v>1528</v>
      </c>
      <c r="C83" s="55">
        <v>0.55555555555555558</v>
      </c>
      <c r="D83" s="62" t="s">
        <v>1529</v>
      </c>
      <c r="E83" s="65" t="s">
        <v>1530</v>
      </c>
      <c r="F83" s="62" t="s">
        <v>1551</v>
      </c>
      <c r="G83" s="29" t="s">
        <v>342</v>
      </c>
      <c r="H83" s="62">
        <v>7</v>
      </c>
      <c r="I83" s="29">
        <v>60000</v>
      </c>
    </row>
    <row r="84" spans="1:9" ht="39.950000000000003" customHeight="1" x14ac:dyDescent="0.3">
      <c r="A84" s="62">
        <v>8</v>
      </c>
      <c r="B84" s="52" t="s">
        <v>1531</v>
      </c>
      <c r="C84" s="55">
        <v>0.48402777777777778</v>
      </c>
      <c r="D84" s="62" t="s">
        <v>1532</v>
      </c>
      <c r="E84" s="65" t="s">
        <v>1533</v>
      </c>
      <c r="F84" s="62" t="s">
        <v>1552</v>
      </c>
      <c r="G84" s="29" t="s">
        <v>342</v>
      </c>
      <c r="H84" s="62">
        <v>3</v>
      </c>
      <c r="I84" s="29">
        <v>28000</v>
      </c>
    </row>
    <row r="85" spans="1:9" ht="39.950000000000003" customHeight="1" x14ac:dyDescent="0.3">
      <c r="A85" s="62">
        <v>9</v>
      </c>
      <c r="B85" s="52" t="s">
        <v>1534</v>
      </c>
      <c r="C85" s="55">
        <v>0.51944444444444449</v>
      </c>
      <c r="D85" s="62" t="s">
        <v>1535</v>
      </c>
      <c r="E85" s="52" t="s">
        <v>1536</v>
      </c>
      <c r="F85" s="62" t="s">
        <v>1553</v>
      </c>
      <c r="G85" s="29" t="s">
        <v>342</v>
      </c>
      <c r="H85" s="62">
        <v>5</v>
      </c>
      <c r="I85" s="29">
        <v>50000</v>
      </c>
    </row>
    <row r="86" spans="1:9" ht="39.950000000000003" customHeight="1" x14ac:dyDescent="0.3">
      <c r="A86" s="62">
        <v>10</v>
      </c>
      <c r="B86" s="52" t="s">
        <v>1537</v>
      </c>
      <c r="C86" s="55">
        <v>0.40347222222222223</v>
      </c>
      <c r="D86" s="62" t="s">
        <v>1538</v>
      </c>
      <c r="E86" s="52" t="s">
        <v>1539</v>
      </c>
      <c r="F86" s="62" t="s">
        <v>1554</v>
      </c>
      <c r="G86" s="29" t="s">
        <v>342</v>
      </c>
      <c r="H86" s="62">
        <v>2</v>
      </c>
      <c r="I86" s="29">
        <v>5300</v>
      </c>
    </row>
    <row r="87" spans="1:9" ht="39.950000000000003" customHeight="1" x14ac:dyDescent="0.3">
      <c r="A87" s="62">
        <v>10</v>
      </c>
      <c r="B87" s="52" t="s">
        <v>1504</v>
      </c>
      <c r="C87" s="55">
        <v>0.39374999999999999</v>
      </c>
      <c r="D87" s="62" t="s">
        <v>1540</v>
      </c>
      <c r="E87" s="65" t="s">
        <v>1160</v>
      </c>
      <c r="F87" s="62" t="s">
        <v>1555</v>
      </c>
      <c r="G87" s="29" t="s">
        <v>342</v>
      </c>
      <c r="H87" s="62">
        <v>3</v>
      </c>
      <c r="I87" s="29">
        <v>13590</v>
      </c>
    </row>
    <row r="88" spans="1:9" ht="39.950000000000003" customHeight="1" x14ac:dyDescent="0.3">
      <c r="A88" s="62">
        <v>11</v>
      </c>
      <c r="B88" s="52" t="s">
        <v>1541</v>
      </c>
      <c r="C88" s="55">
        <v>0.52083333333333337</v>
      </c>
      <c r="D88" s="62" t="s">
        <v>1542</v>
      </c>
      <c r="E88" s="52" t="s">
        <v>1543</v>
      </c>
      <c r="F88" s="62" t="s">
        <v>1556</v>
      </c>
      <c r="G88" s="29" t="s">
        <v>342</v>
      </c>
      <c r="H88" s="62">
        <v>4</v>
      </c>
      <c r="I88" s="29">
        <v>48000</v>
      </c>
    </row>
    <row r="89" spans="1:9" ht="30.75" customHeight="1" x14ac:dyDescent="0.3">
      <c r="A89" s="10" t="s">
        <v>8</v>
      </c>
      <c r="B89" s="10"/>
      <c r="C89" s="10"/>
      <c r="D89" s="10"/>
      <c r="E89" s="10"/>
      <c r="F89" s="10"/>
      <c r="G89" s="10"/>
      <c r="H89" s="10"/>
      <c r="I89" s="11">
        <f>SUM(I77:I88)</f>
        <v>348910</v>
      </c>
    </row>
    <row r="90" spans="1:9" ht="34.5" customHeight="1" x14ac:dyDescent="0.3">
      <c r="A90" s="109" t="s">
        <v>1741</v>
      </c>
      <c r="B90" s="109"/>
      <c r="C90" s="109"/>
      <c r="D90" s="109"/>
      <c r="E90" s="109"/>
      <c r="F90" s="109"/>
      <c r="G90" s="109"/>
      <c r="H90" s="109"/>
      <c r="I90" s="109"/>
    </row>
  </sheetData>
  <mergeCells count="2">
    <mergeCell ref="A1:E1"/>
    <mergeCell ref="A90:I90"/>
  </mergeCells>
  <phoneticPr fontId="9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zoomScale="90" zoomScaleNormal="90" workbookViewId="0">
      <pane ySplit="3" topLeftCell="A57" activePane="bottomLeft" state="frozen"/>
      <selection pane="bottomLeft" activeCell="F59" sqref="F59"/>
    </sheetView>
  </sheetViews>
  <sheetFormatPr defaultRowHeight="16.5" x14ac:dyDescent="0.3"/>
  <cols>
    <col min="1" max="1" width="5.375" style="75" customWidth="1"/>
    <col min="2" max="3" width="9.875" style="75" customWidth="1"/>
    <col min="4" max="4" width="26.25" style="75" customWidth="1"/>
    <col min="5" max="5" width="15.375" style="75" customWidth="1"/>
    <col min="6" max="6" width="14.875" style="75" customWidth="1"/>
    <col min="7" max="7" width="10.375" style="75" customWidth="1"/>
    <col min="8" max="8" width="9.5" style="75" customWidth="1"/>
    <col min="9" max="9" width="12.75" style="75" customWidth="1"/>
    <col min="10" max="10" width="9" style="70"/>
  </cols>
  <sheetData>
    <row r="1" spans="1:10" s="1" customFormat="1" ht="24" customHeight="1" x14ac:dyDescent="0.3">
      <c r="A1" s="8" t="s">
        <v>69</v>
      </c>
      <c r="B1" s="8"/>
      <c r="C1" s="8"/>
      <c r="D1" s="8"/>
      <c r="E1" s="8"/>
      <c r="J1" s="71"/>
    </row>
    <row r="2" spans="1:10" s="4" customFormat="1" ht="21.75" customHeight="1" x14ac:dyDescent="0.3">
      <c r="A2" s="2" t="s">
        <v>0</v>
      </c>
      <c r="B2" s="3"/>
      <c r="C2" s="3"/>
      <c r="D2" s="3"/>
      <c r="E2" s="3"/>
      <c r="J2" s="72"/>
    </row>
    <row r="3" spans="1:10" s="5" customFormat="1" ht="34.5" customHeight="1" x14ac:dyDescent="0.3">
      <c r="A3" s="13" t="s">
        <v>1</v>
      </c>
      <c r="B3" s="14" t="s">
        <v>444</v>
      </c>
      <c r="C3" s="14" t="s">
        <v>461</v>
      </c>
      <c r="D3" s="13" t="s">
        <v>2</v>
      </c>
      <c r="E3" s="13" t="s">
        <v>3</v>
      </c>
      <c r="F3" s="13" t="s">
        <v>4</v>
      </c>
      <c r="G3" s="15" t="s">
        <v>5</v>
      </c>
      <c r="H3" s="13" t="s">
        <v>6</v>
      </c>
      <c r="I3" s="13" t="s">
        <v>7</v>
      </c>
    </row>
    <row r="4" spans="1:10" s="6" customFormat="1" ht="45" customHeight="1" x14ac:dyDescent="0.3">
      <c r="A4" s="7">
        <v>1</v>
      </c>
      <c r="B4" s="38" t="s">
        <v>627</v>
      </c>
      <c r="C4" s="56">
        <v>0.49861111111111112</v>
      </c>
      <c r="D4" s="28" t="s">
        <v>70</v>
      </c>
      <c r="E4" s="28" t="s">
        <v>613</v>
      </c>
      <c r="F4" s="28" t="s">
        <v>73</v>
      </c>
      <c r="G4" s="29" t="s">
        <v>72</v>
      </c>
      <c r="H4" s="28">
        <v>4</v>
      </c>
      <c r="I4" s="29">
        <v>34000</v>
      </c>
      <c r="J4" s="73"/>
    </row>
    <row r="5" spans="1:10" s="6" customFormat="1" ht="45" customHeight="1" x14ac:dyDescent="0.3">
      <c r="A5" s="7">
        <v>2</v>
      </c>
      <c r="B5" s="69" t="s">
        <v>22</v>
      </c>
      <c r="C5" s="56">
        <v>0.51874999999999993</v>
      </c>
      <c r="D5" s="28" t="s">
        <v>71</v>
      </c>
      <c r="E5" s="28" t="s">
        <v>614</v>
      </c>
      <c r="F5" s="28" t="s">
        <v>74</v>
      </c>
      <c r="G5" s="29" t="s">
        <v>31</v>
      </c>
      <c r="H5" s="28">
        <v>3</v>
      </c>
      <c r="I5" s="29">
        <v>39000</v>
      </c>
      <c r="J5" s="73"/>
    </row>
    <row r="6" spans="1:10" s="9" customFormat="1" ht="30" customHeight="1" x14ac:dyDescent="0.3">
      <c r="A6" s="10" t="s">
        <v>8</v>
      </c>
      <c r="B6" s="10"/>
      <c r="C6" s="10"/>
      <c r="D6" s="10"/>
      <c r="E6" s="10"/>
      <c r="F6" s="10"/>
      <c r="G6" s="10"/>
      <c r="H6" s="10"/>
      <c r="I6" s="11">
        <f>SUM(I4:I5)</f>
        <v>73000</v>
      </c>
      <c r="J6" s="74"/>
    </row>
    <row r="7" spans="1:10" s="44" customFormat="1" ht="45" customHeight="1" x14ac:dyDescent="0.3">
      <c r="A7" s="42">
        <v>1</v>
      </c>
      <c r="B7" s="38" t="s">
        <v>626</v>
      </c>
      <c r="C7" s="56">
        <v>0.52708333333333335</v>
      </c>
      <c r="D7" s="28" t="s">
        <v>168</v>
      </c>
      <c r="E7" s="28" t="s">
        <v>612</v>
      </c>
      <c r="F7" s="28" t="s">
        <v>170</v>
      </c>
      <c r="G7" s="29" t="s">
        <v>17</v>
      </c>
      <c r="H7" s="28">
        <v>4</v>
      </c>
      <c r="I7" s="29">
        <v>53000</v>
      </c>
    </row>
    <row r="8" spans="1:10" s="44" customFormat="1" ht="45" customHeight="1" x14ac:dyDescent="0.3">
      <c r="A8" s="42">
        <v>2</v>
      </c>
      <c r="B8" s="38" t="s">
        <v>628</v>
      </c>
      <c r="C8" s="56">
        <v>0.51180555555555551</v>
      </c>
      <c r="D8" s="28" t="s">
        <v>169</v>
      </c>
      <c r="E8" s="28" t="s">
        <v>615</v>
      </c>
      <c r="F8" s="28" t="s">
        <v>263</v>
      </c>
      <c r="G8" s="29" t="s">
        <v>135</v>
      </c>
      <c r="H8" s="28">
        <v>4</v>
      </c>
      <c r="I8" s="29">
        <v>50000</v>
      </c>
    </row>
    <row r="9" spans="1:10" ht="30" customHeight="1" x14ac:dyDescent="0.3">
      <c r="A9" s="10" t="s">
        <v>8</v>
      </c>
      <c r="B9" s="10"/>
      <c r="C9" s="10"/>
      <c r="D9" s="10"/>
      <c r="E9" s="10"/>
      <c r="F9" s="10"/>
      <c r="G9" s="10"/>
      <c r="H9" s="10"/>
      <c r="I9" s="11">
        <f>SUM(I7:I8)</f>
        <v>103000</v>
      </c>
    </row>
    <row r="10" spans="1:10" s="44" customFormat="1" ht="45" customHeight="1" x14ac:dyDescent="0.3">
      <c r="A10" s="42">
        <v>1</v>
      </c>
      <c r="B10" s="38" t="s">
        <v>190</v>
      </c>
      <c r="C10" s="56">
        <v>0.79375000000000007</v>
      </c>
      <c r="D10" s="28" t="s">
        <v>258</v>
      </c>
      <c r="E10" s="28" t="s">
        <v>616</v>
      </c>
      <c r="F10" s="28" t="s">
        <v>264</v>
      </c>
      <c r="G10" s="29" t="s">
        <v>262</v>
      </c>
      <c r="H10" s="28">
        <v>4</v>
      </c>
      <c r="I10" s="29">
        <v>120000</v>
      </c>
    </row>
    <row r="11" spans="1:10" s="44" customFormat="1" ht="45" customHeight="1" x14ac:dyDescent="0.3">
      <c r="A11" s="42">
        <v>2</v>
      </c>
      <c r="B11" s="38" t="s">
        <v>629</v>
      </c>
      <c r="C11" s="56">
        <v>0.51666666666666672</v>
      </c>
      <c r="D11" s="28" t="s">
        <v>259</v>
      </c>
      <c r="E11" s="28" t="s">
        <v>260</v>
      </c>
      <c r="F11" s="28" t="s">
        <v>265</v>
      </c>
      <c r="G11" s="29" t="s">
        <v>17</v>
      </c>
      <c r="H11" s="28">
        <v>4</v>
      </c>
      <c r="I11" s="29">
        <v>42000</v>
      </c>
    </row>
    <row r="12" spans="1:10" s="44" customFormat="1" ht="45" customHeight="1" x14ac:dyDescent="0.3">
      <c r="A12" s="42">
        <v>3</v>
      </c>
      <c r="B12" s="38" t="s">
        <v>629</v>
      </c>
      <c r="C12" s="56">
        <v>0.51736111111111105</v>
      </c>
      <c r="D12" s="28" t="s">
        <v>261</v>
      </c>
      <c r="E12" s="28" t="s">
        <v>632</v>
      </c>
      <c r="F12" s="28" t="s">
        <v>266</v>
      </c>
      <c r="G12" s="29" t="s">
        <v>262</v>
      </c>
      <c r="H12" s="28">
        <v>4</v>
      </c>
      <c r="I12" s="29">
        <v>14000</v>
      </c>
    </row>
    <row r="13" spans="1:10" s="44" customFormat="1" ht="30" customHeight="1" x14ac:dyDescent="0.3">
      <c r="A13" s="10" t="s">
        <v>8</v>
      </c>
      <c r="B13" s="10"/>
      <c r="C13" s="10"/>
      <c r="D13" s="10"/>
      <c r="E13" s="10"/>
      <c r="F13" s="10"/>
      <c r="G13" s="10"/>
      <c r="H13" s="10"/>
      <c r="I13" s="11">
        <f>SUM(I10:I12)</f>
        <v>176000</v>
      </c>
    </row>
    <row r="14" spans="1:10" ht="45" customHeight="1" x14ac:dyDescent="0.3">
      <c r="A14" s="42">
        <v>1</v>
      </c>
      <c r="B14" s="38" t="s">
        <v>630</v>
      </c>
      <c r="C14" s="56">
        <v>0.52430555555555558</v>
      </c>
      <c r="D14" s="28" t="s">
        <v>388</v>
      </c>
      <c r="E14" s="28" t="s">
        <v>389</v>
      </c>
      <c r="F14" s="28" t="s">
        <v>394</v>
      </c>
      <c r="G14" s="29" t="s">
        <v>342</v>
      </c>
      <c r="H14" s="28">
        <v>4</v>
      </c>
      <c r="I14" s="29">
        <v>80000</v>
      </c>
    </row>
    <row r="15" spans="1:10" ht="45" customHeight="1" x14ac:dyDescent="0.3">
      <c r="A15" s="42">
        <v>2</v>
      </c>
      <c r="B15" s="38" t="s">
        <v>631</v>
      </c>
      <c r="C15" s="56">
        <v>0.5229166666666667</v>
      </c>
      <c r="D15" s="28" t="s">
        <v>390</v>
      </c>
      <c r="E15" s="28" t="s">
        <v>391</v>
      </c>
      <c r="F15" s="28" t="s">
        <v>395</v>
      </c>
      <c r="G15" s="29" t="s">
        <v>342</v>
      </c>
      <c r="H15" s="28">
        <v>4</v>
      </c>
      <c r="I15" s="29">
        <v>36000</v>
      </c>
    </row>
    <row r="16" spans="1:10" ht="45" customHeight="1" x14ac:dyDescent="0.3">
      <c r="A16" s="42">
        <v>3</v>
      </c>
      <c r="B16" s="38" t="s">
        <v>559</v>
      </c>
      <c r="C16" s="56">
        <v>0.5229166666666667</v>
      </c>
      <c r="D16" s="28" t="s">
        <v>392</v>
      </c>
      <c r="E16" s="28" t="s">
        <v>393</v>
      </c>
      <c r="F16" s="28" t="s">
        <v>571</v>
      </c>
      <c r="G16" s="29" t="s">
        <v>342</v>
      </c>
      <c r="H16" s="28">
        <v>4</v>
      </c>
      <c r="I16" s="29">
        <v>17500</v>
      </c>
    </row>
    <row r="17" spans="1:9" ht="30" customHeight="1" x14ac:dyDescent="0.3">
      <c r="A17" s="10" t="s">
        <v>8</v>
      </c>
      <c r="B17" s="10"/>
      <c r="C17" s="10"/>
      <c r="D17" s="10"/>
      <c r="E17" s="10"/>
      <c r="F17" s="10"/>
      <c r="G17" s="10"/>
      <c r="H17" s="10"/>
      <c r="I17" s="11">
        <f>SUM(I14:I16)</f>
        <v>133500</v>
      </c>
    </row>
    <row r="18" spans="1:9" ht="45" customHeight="1" x14ac:dyDescent="0.3">
      <c r="A18" s="64">
        <v>1</v>
      </c>
      <c r="B18" s="65" t="s">
        <v>514</v>
      </c>
      <c r="C18" s="67">
        <v>0.52152777777777781</v>
      </c>
      <c r="D18" s="66" t="s">
        <v>560</v>
      </c>
      <c r="E18" s="65" t="s">
        <v>561</v>
      </c>
      <c r="F18" s="68" t="s">
        <v>572</v>
      </c>
      <c r="G18" s="29" t="s">
        <v>342</v>
      </c>
      <c r="H18" s="63">
        <v>3</v>
      </c>
      <c r="I18" s="77">
        <v>35600</v>
      </c>
    </row>
    <row r="19" spans="1:9" ht="45" customHeight="1" x14ac:dyDescent="0.3">
      <c r="A19" s="64">
        <v>2</v>
      </c>
      <c r="B19" s="65" t="s">
        <v>562</v>
      </c>
      <c r="C19" s="67">
        <v>0.5083333333333333</v>
      </c>
      <c r="D19" s="66" t="s">
        <v>563</v>
      </c>
      <c r="E19" s="65" t="s">
        <v>564</v>
      </c>
      <c r="F19" s="68" t="s">
        <v>573</v>
      </c>
      <c r="G19" s="29" t="s">
        <v>342</v>
      </c>
      <c r="H19" s="63">
        <v>3</v>
      </c>
      <c r="I19" s="77">
        <v>30000</v>
      </c>
    </row>
    <row r="20" spans="1:9" ht="45" customHeight="1" x14ac:dyDescent="0.3">
      <c r="A20" s="64">
        <v>3</v>
      </c>
      <c r="B20" s="65" t="s">
        <v>537</v>
      </c>
      <c r="C20" s="67">
        <v>0.63611111111111118</v>
      </c>
      <c r="D20" s="66" t="s">
        <v>565</v>
      </c>
      <c r="E20" s="65" t="s">
        <v>566</v>
      </c>
      <c r="F20" s="28" t="s">
        <v>574</v>
      </c>
      <c r="G20" s="29" t="s">
        <v>342</v>
      </c>
      <c r="H20" s="63">
        <v>10</v>
      </c>
      <c r="I20" s="77">
        <v>9000</v>
      </c>
    </row>
    <row r="21" spans="1:9" ht="45" customHeight="1" x14ac:dyDescent="0.3">
      <c r="A21" s="64">
        <v>4</v>
      </c>
      <c r="B21" s="65" t="s">
        <v>523</v>
      </c>
      <c r="C21" s="67">
        <v>0.53472222222222221</v>
      </c>
      <c r="D21" s="68" t="s">
        <v>567</v>
      </c>
      <c r="E21" s="65" t="s">
        <v>568</v>
      </c>
      <c r="F21" s="28" t="s">
        <v>575</v>
      </c>
      <c r="G21" s="29" t="s">
        <v>342</v>
      </c>
      <c r="H21" s="63">
        <v>4</v>
      </c>
      <c r="I21" s="77">
        <v>49000</v>
      </c>
    </row>
    <row r="22" spans="1:9" ht="45" customHeight="1" x14ac:dyDescent="0.3">
      <c r="A22" s="64">
        <v>5</v>
      </c>
      <c r="B22" s="65" t="s">
        <v>523</v>
      </c>
      <c r="C22" s="67">
        <v>0.54097222222222219</v>
      </c>
      <c r="D22" s="68" t="s">
        <v>569</v>
      </c>
      <c r="E22" s="65" t="s">
        <v>570</v>
      </c>
      <c r="F22" s="28" t="s">
        <v>769</v>
      </c>
      <c r="G22" s="29" t="s">
        <v>342</v>
      </c>
      <c r="H22" s="63">
        <v>4</v>
      </c>
      <c r="I22" s="77">
        <v>16200</v>
      </c>
    </row>
    <row r="23" spans="1:9" ht="30" customHeight="1" x14ac:dyDescent="0.3">
      <c r="A23" s="10" t="s">
        <v>8</v>
      </c>
      <c r="B23" s="10"/>
      <c r="C23" s="10"/>
      <c r="D23" s="10"/>
      <c r="E23" s="10"/>
      <c r="F23" s="10"/>
      <c r="G23" s="10"/>
      <c r="H23" s="10"/>
      <c r="I23" s="11">
        <f>SUM(I18:I22)</f>
        <v>139800</v>
      </c>
    </row>
    <row r="24" spans="1:9" ht="45" customHeight="1" x14ac:dyDescent="0.3">
      <c r="A24" s="42">
        <v>1</v>
      </c>
      <c r="B24" s="38" t="s">
        <v>758</v>
      </c>
      <c r="C24" s="67">
        <v>0.51597222222222217</v>
      </c>
      <c r="D24" s="28" t="s">
        <v>759</v>
      </c>
      <c r="E24" s="28" t="s">
        <v>760</v>
      </c>
      <c r="F24" s="28" t="s">
        <v>770</v>
      </c>
      <c r="G24" s="29" t="s">
        <v>342</v>
      </c>
      <c r="H24" s="28">
        <v>4</v>
      </c>
      <c r="I24" s="29">
        <v>60000</v>
      </c>
    </row>
    <row r="25" spans="1:9" ht="45" customHeight="1" x14ac:dyDescent="0.3">
      <c r="A25" s="42">
        <v>2</v>
      </c>
      <c r="B25" s="38" t="s">
        <v>687</v>
      </c>
      <c r="C25" s="67">
        <v>0.50486111111111109</v>
      </c>
      <c r="D25" s="28" t="s">
        <v>761</v>
      </c>
      <c r="E25" s="28" t="s">
        <v>762</v>
      </c>
      <c r="F25" s="28" t="s">
        <v>771</v>
      </c>
      <c r="G25" s="29" t="s">
        <v>342</v>
      </c>
      <c r="H25" s="28">
        <v>3</v>
      </c>
      <c r="I25" s="29">
        <v>35600</v>
      </c>
    </row>
    <row r="26" spans="1:9" ht="45" customHeight="1" x14ac:dyDescent="0.3">
      <c r="A26" s="42">
        <v>3</v>
      </c>
      <c r="B26" s="38" t="s">
        <v>707</v>
      </c>
      <c r="C26" s="55">
        <v>0.54722222222222217</v>
      </c>
      <c r="D26" s="28" t="s">
        <v>763</v>
      </c>
      <c r="E26" s="28" t="s">
        <v>764</v>
      </c>
      <c r="F26" s="28" t="s">
        <v>772</v>
      </c>
      <c r="G26" s="29" t="s">
        <v>342</v>
      </c>
      <c r="H26" s="28">
        <v>4</v>
      </c>
      <c r="I26" s="29">
        <v>20500</v>
      </c>
    </row>
    <row r="27" spans="1:9" ht="45" customHeight="1" x14ac:dyDescent="0.3">
      <c r="A27" s="42">
        <v>4</v>
      </c>
      <c r="B27" s="38" t="s">
        <v>707</v>
      </c>
      <c r="C27" s="55">
        <v>0.82430555555555562</v>
      </c>
      <c r="D27" s="28" t="s">
        <v>765</v>
      </c>
      <c r="E27" s="28" t="s">
        <v>766</v>
      </c>
      <c r="F27" s="28" t="s">
        <v>772</v>
      </c>
      <c r="G27" s="29" t="s">
        <v>342</v>
      </c>
      <c r="H27" s="28">
        <v>4</v>
      </c>
      <c r="I27" s="29">
        <v>67000</v>
      </c>
    </row>
    <row r="28" spans="1:9" ht="45" customHeight="1" x14ac:dyDescent="0.3">
      <c r="A28" s="42">
        <v>5</v>
      </c>
      <c r="B28" s="38" t="s">
        <v>709</v>
      </c>
      <c r="C28" s="55">
        <v>0.6020833333333333</v>
      </c>
      <c r="D28" s="28" t="s">
        <v>767</v>
      </c>
      <c r="E28" s="28" t="s">
        <v>768</v>
      </c>
      <c r="F28" s="28" t="s">
        <v>773</v>
      </c>
      <c r="G28" s="29" t="s">
        <v>342</v>
      </c>
      <c r="H28" s="28">
        <v>15</v>
      </c>
      <c r="I28" s="29">
        <v>79500</v>
      </c>
    </row>
    <row r="29" spans="1:9" ht="30" customHeight="1" x14ac:dyDescent="0.3">
      <c r="A29" s="10" t="s">
        <v>8</v>
      </c>
      <c r="B29" s="10"/>
      <c r="C29" s="10"/>
      <c r="D29" s="10"/>
      <c r="E29" s="10"/>
      <c r="F29" s="10"/>
      <c r="G29" s="10"/>
      <c r="H29" s="10"/>
      <c r="I29" s="11">
        <f>SUM(I24:I28)</f>
        <v>262600</v>
      </c>
    </row>
    <row r="30" spans="1:9" ht="39.950000000000003" customHeight="1" x14ac:dyDescent="0.3">
      <c r="A30" s="28">
        <v>1</v>
      </c>
      <c r="B30" s="38" t="s">
        <v>884</v>
      </c>
      <c r="C30" s="83">
        <v>0.56944444444444442</v>
      </c>
      <c r="D30" s="28" t="s">
        <v>885</v>
      </c>
      <c r="E30" s="28" t="s">
        <v>887</v>
      </c>
      <c r="F30" s="28" t="s">
        <v>890</v>
      </c>
      <c r="G30" s="29" t="s">
        <v>889</v>
      </c>
      <c r="H30" s="28">
        <v>4</v>
      </c>
      <c r="I30" s="29">
        <v>22000</v>
      </c>
    </row>
    <row r="31" spans="1:9" ht="39.950000000000003" customHeight="1" x14ac:dyDescent="0.3">
      <c r="A31" s="28">
        <v>2</v>
      </c>
      <c r="B31" s="38" t="s">
        <v>883</v>
      </c>
      <c r="C31" s="83">
        <v>0.51666666666666672</v>
      </c>
      <c r="D31" s="28" t="s">
        <v>886</v>
      </c>
      <c r="E31" s="28" t="s">
        <v>888</v>
      </c>
      <c r="F31" s="28" t="s">
        <v>1115</v>
      </c>
      <c r="G31" s="29" t="s">
        <v>17</v>
      </c>
      <c r="H31" s="28">
        <v>2</v>
      </c>
      <c r="I31" s="29">
        <v>43000</v>
      </c>
    </row>
    <row r="32" spans="1:9" ht="30" customHeight="1" x14ac:dyDescent="0.3">
      <c r="A32" s="84" t="s">
        <v>8</v>
      </c>
      <c r="B32" s="84"/>
      <c r="C32" s="85"/>
      <c r="D32" s="84"/>
      <c r="E32" s="84"/>
      <c r="F32" s="84"/>
      <c r="G32" s="84"/>
      <c r="H32" s="84"/>
      <c r="I32" s="86">
        <f>SUM(I30:I31)</f>
        <v>65000</v>
      </c>
    </row>
    <row r="33" spans="1:10" ht="39.950000000000003" customHeight="1" x14ac:dyDescent="0.3">
      <c r="A33" s="62">
        <v>1</v>
      </c>
      <c r="B33" s="92" t="s">
        <v>1082</v>
      </c>
      <c r="C33" s="57">
        <v>0.5180555555555556</v>
      </c>
      <c r="D33" s="48" t="s">
        <v>1113</v>
      </c>
      <c r="E33" s="47" t="s">
        <v>1114</v>
      </c>
      <c r="F33" s="48" t="s">
        <v>1116</v>
      </c>
      <c r="G33" s="29" t="s">
        <v>17</v>
      </c>
      <c r="H33" s="48">
        <v>3</v>
      </c>
      <c r="I33" s="80">
        <v>48000</v>
      </c>
      <c r="J33"/>
    </row>
    <row r="34" spans="1:10" ht="30" customHeight="1" x14ac:dyDescent="0.3">
      <c r="A34" s="84" t="s">
        <v>8</v>
      </c>
      <c r="B34" s="84"/>
      <c r="C34" s="85"/>
      <c r="D34" s="84"/>
      <c r="E34" s="84"/>
      <c r="F34" s="84"/>
      <c r="G34" s="84"/>
      <c r="H34" s="84"/>
      <c r="I34" s="86">
        <f>SUM(I33)</f>
        <v>48000</v>
      </c>
      <c r="J34"/>
    </row>
    <row r="35" spans="1:10" ht="39.950000000000003" customHeight="1" x14ac:dyDescent="0.3">
      <c r="A35" s="48">
        <v>1</v>
      </c>
      <c r="B35" s="47" t="s">
        <v>1142</v>
      </c>
      <c r="C35" s="57">
        <v>0.52986111111111112</v>
      </c>
      <c r="D35" s="48" t="s">
        <v>1171</v>
      </c>
      <c r="E35" s="47" t="s">
        <v>1172</v>
      </c>
      <c r="F35" s="48" t="s">
        <v>1275</v>
      </c>
      <c r="G35" s="29" t="s">
        <v>17</v>
      </c>
      <c r="H35" s="48">
        <v>6</v>
      </c>
      <c r="I35" s="80">
        <v>30000</v>
      </c>
      <c r="J35"/>
    </row>
    <row r="36" spans="1:10" ht="39.950000000000003" customHeight="1" x14ac:dyDescent="0.3">
      <c r="A36" s="48">
        <v>2</v>
      </c>
      <c r="B36" s="47" t="s">
        <v>1577</v>
      </c>
      <c r="C36" s="57">
        <v>0.51736111111111105</v>
      </c>
      <c r="D36" s="48" t="s">
        <v>1173</v>
      </c>
      <c r="E36" s="47" t="s">
        <v>1174</v>
      </c>
      <c r="F36" s="48" t="s">
        <v>1276</v>
      </c>
      <c r="G36" s="29" t="s">
        <v>17</v>
      </c>
      <c r="H36" s="48">
        <v>2</v>
      </c>
      <c r="I36" s="80">
        <v>30800</v>
      </c>
      <c r="J36"/>
    </row>
    <row r="37" spans="1:10" ht="39.950000000000003" customHeight="1" x14ac:dyDescent="0.3">
      <c r="A37" s="48">
        <v>3</v>
      </c>
      <c r="B37" s="47" t="s">
        <v>1158</v>
      </c>
      <c r="C37" s="57">
        <v>0.49962962962962965</v>
      </c>
      <c r="D37" s="48" t="s">
        <v>1175</v>
      </c>
      <c r="E37" s="47" t="s">
        <v>1176</v>
      </c>
      <c r="F37" s="48" t="s">
        <v>1277</v>
      </c>
      <c r="G37" s="29" t="s">
        <v>17</v>
      </c>
      <c r="H37" s="48">
        <v>4</v>
      </c>
      <c r="I37" s="80">
        <v>47200</v>
      </c>
      <c r="J37"/>
    </row>
    <row r="38" spans="1:10" ht="39.950000000000003" customHeight="1" x14ac:dyDescent="0.3">
      <c r="A38" s="48">
        <v>4</v>
      </c>
      <c r="B38" s="47" t="s">
        <v>1158</v>
      </c>
      <c r="C38" s="57">
        <v>0.50069444444444444</v>
      </c>
      <c r="D38" s="48" t="s">
        <v>1177</v>
      </c>
      <c r="E38" s="47" t="s">
        <v>1178</v>
      </c>
      <c r="F38" s="48" t="s">
        <v>1278</v>
      </c>
      <c r="G38" s="29" t="s">
        <v>17</v>
      </c>
      <c r="H38" s="48">
        <v>4</v>
      </c>
      <c r="I38" s="80">
        <v>18100</v>
      </c>
      <c r="J38"/>
    </row>
    <row r="39" spans="1:10" ht="39.950000000000003" customHeight="1" x14ac:dyDescent="0.3">
      <c r="A39" s="48">
        <v>5</v>
      </c>
      <c r="B39" s="47" t="s">
        <v>1578</v>
      </c>
      <c r="C39" s="57">
        <v>0.51041666666666663</v>
      </c>
      <c r="D39" s="48" t="s">
        <v>1179</v>
      </c>
      <c r="E39" s="47" t="s">
        <v>1180</v>
      </c>
      <c r="F39" s="48" t="s">
        <v>770</v>
      </c>
      <c r="G39" s="29" t="s">
        <v>17</v>
      </c>
      <c r="H39" s="48">
        <v>4</v>
      </c>
      <c r="I39" s="80">
        <v>36360</v>
      </c>
      <c r="J39"/>
    </row>
    <row r="40" spans="1:10" ht="39.950000000000003" customHeight="1" x14ac:dyDescent="0.3">
      <c r="A40" s="48">
        <v>6</v>
      </c>
      <c r="B40" s="47" t="s">
        <v>1579</v>
      </c>
      <c r="C40" s="96">
        <v>0.55208333333333337</v>
      </c>
      <c r="D40" s="48" t="s">
        <v>1181</v>
      </c>
      <c r="E40" s="47" t="s">
        <v>1182</v>
      </c>
      <c r="F40" s="48" t="s">
        <v>1279</v>
      </c>
      <c r="G40" s="29" t="s">
        <v>17</v>
      </c>
      <c r="H40" s="48">
        <v>6</v>
      </c>
      <c r="I40" s="80">
        <v>16000</v>
      </c>
      <c r="J40"/>
    </row>
    <row r="41" spans="1:10" ht="30" customHeight="1" x14ac:dyDescent="0.3">
      <c r="A41" s="93" t="s">
        <v>8</v>
      </c>
      <c r="B41" s="93"/>
      <c r="C41" s="94"/>
      <c r="D41" s="93"/>
      <c r="E41" s="93"/>
      <c r="F41" s="93"/>
      <c r="G41" s="93"/>
      <c r="H41" s="93"/>
      <c r="I41" s="95">
        <f>SUM(I35:I40)</f>
        <v>178460</v>
      </c>
    </row>
    <row r="42" spans="1:10" ht="39.950000000000003" customHeight="1" x14ac:dyDescent="0.3">
      <c r="A42" s="48">
        <v>1</v>
      </c>
      <c r="B42" s="102" t="s">
        <v>1352</v>
      </c>
      <c r="C42" s="57">
        <v>0.53140046296296295</v>
      </c>
      <c r="D42" s="48" t="s">
        <v>1451</v>
      </c>
      <c r="E42" s="47" t="s">
        <v>1452</v>
      </c>
      <c r="F42" s="48" t="s">
        <v>1463</v>
      </c>
      <c r="G42" s="29" t="s">
        <v>17</v>
      </c>
      <c r="H42" s="48">
        <v>4</v>
      </c>
      <c r="I42" s="80">
        <v>50000</v>
      </c>
    </row>
    <row r="43" spans="1:10" ht="39.950000000000003" customHeight="1" x14ac:dyDescent="0.3">
      <c r="A43" s="48">
        <v>2</v>
      </c>
      <c r="B43" s="102" t="s">
        <v>1352</v>
      </c>
      <c r="C43" s="57">
        <v>0.5372569444444445</v>
      </c>
      <c r="D43" s="48" t="s">
        <v>1453</v>
      </c>
      <c r="E43" s="47" t="s">
        <v>1454</v>
      </c>
      <c r="F43" s="48" t="s">
        <v>1464</v>
      </c>
      <c r="G43" s="29" t="s">
        <v>17</v>
      </c>
      <c r="H43" s="48">
        <v>4</v>
      </c>
      <c r="I43" s="80">
        <v>17550</v>
      </c>
    </row>
    <row r="44" spans="1:10" ht="39.950000000000003" customHeight="1" x14ac:dyDescent="0.3">
      <c r="A44" s="48">
        <v>3</v>
      </c>
      <c r="B44" s="102" t="s">
        <v>1322</v>
      </c>
      <c r="C44" s="57">
        <v>0.55277777777777781</v>
      </c>
      <c r="D44" s="48" t="s">
        <v>1455</v>
      </c>
      <c r="E44" s="47" t="s">
        <v>1462</v>
      </c>
      <c r="F44" s="48" t="s">
        <v>1465</v>
      </c>
      <c r="G44" s="29" t="s">
        <v>17</v>
      </c>
      <c r="H44" s="48">
        <v>10</v>
      </c>
      <c r="I44" s="80">
        <v>70000</v>
      </c>
    </row>
    <row r="45" spans="1:10" ht="39.950000000000003" customHeight="1" x14ac:dyDescent="0.3">
      <c r="A45" s="48">
        <v>4</v>
      </c>
      <c r="B45" s="102" t="s">
        <v>1322</v>
      </c>
      <c r="C45" s="57">
        <v>0.55625000000000002</v>
      </c>
      <c r="D45" s="48" t="s">
        <v>1456</v>
      </c>
      <c r="E45" s="47" t="s">
        <v>1457</v>
      </c>
      <c r="F45" s="48" t="s">
        <v>1466</v>
      </c>
      <c r="G45" s="29" t="s">
        <v>17</v>
      </c>
      <c r="H45" s="48">
        <v>10</v>
      </c>
      <c r="I45" s="80">
        <v>9600</v>
      </c>
    </row>
    <row r="46" spans="1:10" ht="39.950000000000003" customHeight="1" x14ac:dyDescent="0.3">
      <c r="A46" s="48">
        <v>5</v>
      </c>
      <c r="B46" s="102" t="s">
        <v>1327</v>
      </c>
      <c r="C46" s="57">
        <v>0.51238425925925923</v>
      </c>
      <c r="D46" s="48" t="s">
        <v>1458</v>
      </c>
      <c r="E46" s="47" t="s">
        <v>1459</v>
      </c>
      <c r="F46" s="48" t="s">
        <v>1467</v>
      </c>
      <c r="G46" s="29" t="s">
        <v>17</v>
      </c>
      <c r="H46" s="48">
        <v>3</v>
      </c>
      <c r="I46" s="80">
        <v>30000</v>
      </c>
    </row>
    <row r="47" spans="1:10" ht="39.950000000000003" customHeight="1" x14ac:dyDescent="0.3">
      <c r="A47" s="62">
        <v>6</v>
      </c>
      <c r="B47" s="103" t="s">
        <v>1580</v>
      </c>
      <c r="C47" s="55">
        <v>0.52361111111111114</v>
      </c>
      <c r="D47" s="62" t="s">
        <v>1460</v>
      </c>
      <c r="E47" s="52" t="s">
        <v>1461</v>
      </c>
      <c r="F47" s="62" t="s">
        <v>1468</v>
      </c>
      <c r="G47" s="29" t="s">
        <v>17</v>
      </c>
      <c r="H47" s="62">
        <v>4</v>
      </c>
      <c r="I47" s="29">
        <v>101000</v>
      </c>
    </row>
    <row r="48" spans="1:10" ht="30" customHeight="1" x14ac:dyDescent="0.3">
      <c r="A48" s="84" t="s">
        <v>8</v>
      </c>
      <c r="B48" s="84"/>
      <c r="C48" s="85"/>
      <c r="D48" s="84"/>
      <c r="E48" s="84"/>
      <c r="F48" s="84"/>
      <c r="G48" s="84"/>
      <c r="H48" s="84"/>
      <c r="I48" s="86">
        <f>SUM(I42:I47)</f>
        <v>278150</v>
      </c>
    </row>
    <row r="49" spans="1:9" ht="39.950000000000003" customHeight="1" x14ac:dyDescent="0.3">
      <c r="A49" s="48">
        <v>1</v>
      </c>
      <c r="B49" s="102" t="s">
        <v>1482</v>
      </c>
      <c r="C49" s="57">
        <v>0.52716435185185184</v>
      </c>
      <c r="D49" s="48" t="s">
        <v>1557</v>
      </c>
      <c r="E49" s="47" t="s">
        <v>1558</v>
      </c>
      <c r="F49" s="48" t="s">
        <v>1571</v>
      </c>
      <c r="G49" s="29" t="s">
        <v>17</v>
      </c>
      <c r="H49" s="48">
        <v>2</v>
      </c>
      <c r="I49" s="80">
        <v>31000</v>
      </c>
    </row>
    <row r="50" spans="1:9" ht="39.950000000000003" customHeight="1" x14ac:dyDescent="0.3">
      <c r="A50" s="62">
        <v>2</v>
      </c>
      <c r="B50" s="47" t="s">
        <v>1482</v>
      </c>
      <c r="C50" s="57">
        <v>0.64270833333333333</v>
      </c>
      <c r="D50" s="48" t="s">
        <v>1559</v>
      </c>
      <c r="E50" s="47" t="s">
        <v>1560</v>
      </c>
      <c r="F50" s="48" t="s">
        <v>1572</v>
      </c>
      <c r="G50" s="29" t="s">
        <v>17</v>
      </c>
      <c r="H50" s="48">
        <v>4</v>
      </c>
      <c r="I50" s="80">
        <v>15930</v>
      </c>
    </row>
    <row r="51" spans="1:9" ht="39.950000000000003" customHeight="1" x14ac:dyDescent="0.3">
      <c r="A51" s="62">
        <v>3</v>
      </c>
      <c r="B51" s="52" t="s">
        <v>1581</v>
      </c>
      <c r="C51" s="55">
        <v>0.58611111111111114</v>
      </c>
      <c r="D51" s="62" t="s">
        <v>1561</v>
      </c>
      <c r="E51" s="52" t="s">
        <v>1562</v>
      </c>
      <c r="F51" s="62" t="s">
        <v>1573</v>
      </c>
      <c r="G51" s="29" t="s">
        <v>17</v>
      </c>
      <c r="H51" s="62">
        <v>7</v>
      </c>
      <c r="I51" s="29">
        <v>24210</v>
      </c>
    </row>
    <row r="52" spans="1:9" ht="39.950000000000003" customHeight="1" x14ac:dyDescent="0.3">
      <c r="A52" s="62">
        <v>4</v>
      </c>
      <c r="B52" s="52" t="s">
        <v>1582</v>
      </c>
      <c r="C52" s="55">
        <v>0.49861111111111112</v>
      </c>
      <c r="D52" s="62" t="s">
        <v>1563</v>
      </c>
      <c r="E52" s="52" t="s">
        <v>1564</v>
      </c>
      <c r="F52" s="48" t="s">
        <v>1574</v>
      </c>
      <c r="G52" s="29" t="s">
        <v>17</v>
      </c>
      <c r="H52" s="62">
        <v>3</v>
      </c>
      <c r="I52" s="29">
        <v>40000</v>
      </c>
    </row>
    <row r="53" spans="1:9" ht="39.950000000000003" customHeight="1" x14ac:dyDescent="0.3">
      <c r="A53" s="62">
        <v>5</v>
      </c>
      <c r="B53" s="52" t="s">
        <v>1501</v>
      </c>
      <c r="C53" s="55">
        <v>0.56805555555555554</v>
      </c>
      <c r="D53" s="62" t="s">
        <v>1565</v>
      </c>
      <c r="E53" s="52" t="s">
        <v>1566</v>
      </c>
      <c r="F53" s="48" t="s">
        <v>1575</v>
      </c>
      <c r="G53" s="29" t="s">
        <v>17</v>
      </c>
      <c r="H53" s="62">
        <v>6</v>
      </c>
      <c r="I53" s="29">
        <v>19000</v>
      </c>
    </row>
    <row r="54" spans="1:9" ht="39.950000000000003" customHeight="1" x14ac:dyDescent="0.3">
      <c r="A54" s="62">
        <v>6</v>
      </c>
      <c r="B54" s="52" t="s">
        <v>1583</v>
      </c>
      <c r="C54" s="55">
        <v>0.50972222222222219</v>
      </c>
      <c r="D54" s="62" t="s">
        <v>1567</v>
      </c>
      <c r="E54" s="52" t="s">
        <v>1569</v>
      </c>
      <c r="F54" s="62" t="s">
        <v>1576</v>
      </c>
      <c r="G54" s="29" t="s">
        <v>17</v>
      </c>
      <c r="H54" s="62">
        <v>4</v>
      </c>
      <c r="I54" s="29">
        <v>66000</v>
      </c>
    </row>
    <row r="55" spans="1:9" ht="39.950000000000003" customHeight="1" x14ac:dyDescent="0.3">
      <c r="A55" s="62">
        <v>7</v>
      </c>
      <c r="B55" s="105" t="s">
        <v>1584</v>
      </c>
      <c r="C55" s="55">
        <v>0.51666666666666672</v>
      </c>
      <c r="D55" s="62" t="s">
        <v>1568</v>
      </c>
      <c r="E55" s="52" t="s">
        <v>1570</v>
      </c>
      <c r="F55" s="62" t="s">
        <v>1772</v>
      </c>
      <c r="G55" s="29" t="s">
        <v>17</v>
      </c>
      <c r="H55" s="62">
        <v>4</v>
      </c>
      <c r="I55" s="29">
        <v>10000</v>
      </c>
    </row>
    <row r="56" spans="1:9" ht="30" customHeight="1" x14ac:dyDescent="0.3">
      <c r="A56" s="84" t="s">
        <v>8</v>
      </c>
      <c r="B56" s="84"/>
      <c r="C56" s="85"/>
      <c r="D56" s="84"/>
      <c r="E56" s="84"/>
      <c r="F56" s="84"/>
      <c r="G56" s="84"/>
      <c r="H56" s="84"/>
      <c r="I56" s="86">
        <f>SUM(I49:I55)</f>
        <v>206140</v>
      </c>
    </row>
    <row r="57" spans="1:9" ht="39.950000000000003" customHeight="1" x14ac:dyDescent="0.3">
      <c r="A57" s="68">
        <v>1</v>
      </c>
      <c r="B57" s="111" t="s">
        <v>1742</v>
      </c>
      <c r="C57" s="67">
        <v>0.51598379629629632</v>
      </c>
      <c r="D57" s="68" t="s">
        <v>1743</v>
      </c>
      <c r="E57" s="65" t="s">
        <v>1744</v>
      </c>
      <c r="F57" s="68" t="s">
        <v>1773</v>
      </c>
      <c r="G57" s="29" t="s">
        <v>17</v>
      </c>
      <c r="H57" s="63">
        <v>4</v>
      </c>
      <c r="I57" s="77">
        <v>66000</v>
      </c>
    </row>
    <row r="58" spans="1:9" ht="39.950000000000003" customHeight="1" x14ac:dyDescent="0.3">
      <c r="A58" s="68">
        <v>2</v>
      </c>
      <c r="B58" s="65" t="s">
        <v>1745</v>
      </c>
      <c r="C58" s="67">
        <v>0.51527777777777783</v>
      </c>
      <c r="D58" s="68" t="s">
        <v>1746</v>
      </c>
      <c r="E58" s="65" t="s">
        <v>1747</v>
      </c>
      <c r="F58" s="68" t="s">
        <v>1774</v>
      </c>
      <c r="G58" s="29" t="s">
        <v>17</v>
      </c>
      <c r="H58" s="63">
        <v>3</v>
      </c>
      <c r="I58" s="77">
        <v>52800</v>
      </c>
    </row>
    <row r="59" spans="1:9" ht="39.950000000000003" customHeight="1" x14ac:dyDescent="0.3">
      <c r="A59" s="68">
        <v>3</v>
      </c>
      <c r="B59" s="65" t="s">
        <v>1745</v>
      </c>
      <c r="C59" s="67">
        <v>0.51736111111111105</v>
      </c>
      <c r="D59" s="68" t="s">
        <v>1748</v>
      </c>
      <c r="E59" s="65" t="s">
        <v>1749</v>
      </c>
      <c r="F59" s="68" t="s">
        <v>1774</v>
      </c>
      <c r="G59" s="29" t="s">
        <v>17</v>
      </c>
      <c r="H59" s="63">
        <v>3</v>
      </c>
      <c r="I59" s="77">
        <v>12800</v>
      </c>
    </row>
    <row r="60" spans="1:9" ht="39.950000000000003" customHeight="1" x14ac:dyDescent="0.3">
      <c r="A60" s="68">
        <v>4</v>
      </c>
      <c r="B60" s="65" t="s">
        <v>1750</v>
      </c>
      <c r="C60" s="67">
        <v>0.51597222222222217</v>
      </c>
      <c r="D60" s="68" t="s">
        <v>1751</v>
      </c>
      <c r="E60" s="65" t="s">
        <v>1771</v>
      </c>
      <c r="F60" s="68" t="s">
        <v>1775</v>
      </c>
      <c r="G60" s="29" t="s">
        <v>17</v>
      </c>
      <c r="H60" s="63">
        <v>4</v>
      </c>
      <c r="I60" s="77">
        <v>67050</v>
      </c>
    </row>
    <row r="61" spans="1:9" ht="39.950000000000003" customHeight="1" x14ac:dyDescent="0.3">
      <c r="A61" s="68">
        <v>5</v>
      </c>
      <c r="B61" s="65" t="s">
        <v>1752</v>
      </c>
      <c r="C61" s="67">
        <v>0.5113657407407407</v>
      </c>
      <c r="D61" s="68" t="s">
        <v>1753</v>
      </c>
      <c r="E61" s="65" t="s">
        <v>1754</v>
      </c>
      <c r="F61" s="68" t="s">
        <v>1776</v>
      </c>
      <c r="G61" s="29" t="s">
        <v>17</v>
      </c>
      <c r="H61" s="63">
        <v>4</v>
      </c>
      <c r="I61" s="77">
        <v>69000</v>
      </c>
    </row>
    <row r="62" spans="1:9" ht="39.950000000000003" customHeight="1" x14ac:dyDescent="0.3">
      <c r="A62" s="68">
        <v>6</v>
      </c>
      <c r="B62" s="65" t="s">
        <v>1752</v>
      </c>
      <c r="C62" s="67">
        <v>0.51518518518518519</v>
      </c>
      <c r="D62" s="68" t="s">
        <v>1755</v>
      </c>
      <c r="E62" s="65" t="s">
        <v>1454</v>
      </c>
      <c r="F62" s="68" t="s">
        <v>1776</v>
      </c>
      <c r="G62" s="29" t="s">
        <v>17</v>
      </c>
      <c r="H62" s="63">
        <v>4</v>
      </c>
      <c r="I62" s="77">
        <v>21150</v>
      </c>
    </row>
    <row r="63" spans="1:9" ht="39.950000000000003" customHeight="1" x14ac:dyDescent="0.3">
      <c r="A63" s="68">
        <v>7</v>
      </c>
      <c r="B63" s="65" t="s">
        <v>1756</v>
      </c>
      <c r="C63" s="67">
        <v>0.59791666666666665</v>
      </c>
      <c r="D63" s="68" t="s">
        <v>1757</v>
      </c>
      <c r="E63" s="65" t="s">
        <v>1758</v>
      </c>
      <c r="F63" s="68" t="s">
        <v>1777</v>
      </c>
      <c r="G63" s="29" t="s">
        <v>17</v>
      </c>
      <c r="H63" s="63">
        <v>3</v>
      </c>
      <c r="I63" s="77">
        <v>6300</v>
      </c>
    </row>
    <row r="64" spans="1:9" ht="39.950000000000003" customHeight="1" x14ac:dyDescent="0.3">
      <c r="A64" s="68">
        <v>8</v>
      </c>
      <c r="B64" s="65" t="s">
        <v>1759</v>
      </c>
      <c r="C64" s="67">
        <v>0.5180555555555556</v>
      </c>
      <c r="D64" s="68" t="s">
        <v>1760</v>
      </c>
      <c r="E64" s="65" t="s">
        <v>1761</v>
      </c>
      <c r="F64" s="68" t="s">
        <v>1778</v>
      </c>
      <c r="G64" s="29" t="s">
        <v>17</v>
      </c>
      <c r="H64" s="63">
        <v>3</v>
      </c>
      <c r="I64" s="77">
        <v>53550</v>
      </c>
    </row>
    <row r="65" spans="1:9" ht="39.950000000000003" customHeight="1" x14ac:dyDescent="0.3">
      <c r="A65" s="68">
        <v>9</v>
      </c>
      <c r="B65" s="65" t="s">
        <v>1762</v>
      </c>
      <c r="C65" s="67">
        <v>0.5180555555555556</v>
      </c>
      <c r="D65" s="68" t="s">
        <v>1763</v>
      </c>
      <c r="E65" s="65" t="s">
        <v>1749</v>
      </c>
      <c r="F65" s="68" t="s">
        <v>1778</v>
      </c>
      <c r="G65" s="29" t="s">
        <v>17</v>
      </c>
      <c r="H65" s="63">
        <v>3</v>
      </c>
      <c r="I65" s="77">
        <v>13100</v>
      </c>
    </row>
    <row r="66" spans="1:9" ht="39.950000000000003" customHeight="1" x14ac:dyDescent="0.3">
      <c r="A66" s="68">
        <v>10</v>
      </c>
      <c r="B66" s="65" t="s">
        <v>1764</v>
      </c>
      <c r="C66" s="67">
        <v>0.51041666666666663</v>
      </c>
      <c r="D66" s="68" t="s">
        <v>1765</v>
      </c>
      <c r="E66" s="65" t="s">
        <v>1766</v>
      </c>
      <c r="F66" s="68" t="s">
        <v>1779</v>
      </c>
      <c r="G66" s="29" t="s">
        <v>17</v>
      </c>
      <c r="H66" s="63">
        <v>3</v>
      </c>
      <c r="I66" s="77">
        <v>40000</v>
      </c>
    </row>
    <row r="67" spans="1:9" ht="39.950000000000003" customHeight="1" x14ac:dyDescent="0.3">
      <c r="A67" s="68">
        <v>11</v>
      </c>
      <c r="B67" s="65" t="s">
        <v>1764</v>
      </c>
      <c r="C67" s="67">
        <v>0.5180555555555556</v>
      </c>
      <c r="D67" s="68" t="s">
        <v>1767</v>
      </c>
      <c r="E67" s="65" t="s">
        <v>1768</v>
      </c>
      <c r="F67" s="68" t="s">
        <v>1779</v>
      </c>
      <c r="G67" s="29" t="s">
        <v>17</v>
      </c>
      <c r="H67" s="63">
        <v>3</v>
      </c>
      <c r="I67" s="77">
        <v>10850</v>
      </c>
    </row>
    <row r="68" spans="1:9" ht="39.950000000000003" customHeight="1" x14ac:dyDescent="0.3">
      <c r="A68" s="68">
        <v>12</v>
      </c>
      <c r="B68" s="65" t="s">
        <v>1769</v>
      </c>
      <c r="C68" s="67">
        <v>0.51041666666666663</v>
      </c>
      <c r="D68" s="68" t="s">
        <v>1770</v>
      </c>
      <c r="E68" s="65" t="s">
        <v>1771</v>
      </c>
      <c r="F68" s="68" t="s">
        <v>1780</v>
      </c>
      <c r="G68" s="29" t="s">
        <v>17</v>
      </c>
      <c r="H68" s="63">
        <v>4</v>
      </c>
      <c r="I68" s="77">
        <v>67050</v>
      </c>
    </row>
    <row r="69" spans="1:9" ht="30" customHeight="1" x14ac:dyDescent="0.3">
      <c r="A69" s="10" t="s">
        <v>8</v>
      </c>
      <c r="B69" s="10"/>
      <c r="C69" s="53"/>
      <c r="D69" s="10"/>
      <c r="E69" s="10"/>
      <c r="F69" s="10"/>
      <c r="G69" s="10"/>
      <c r="H69" s="10"/>
      <c r="I69" s="18">
        <f>SUM(I57:I68)</f>
        <v>479650</v>
      </c>
    </row>
  </sheetData>
  <phoneticPr fontId="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zoomScale="90" zoomScaleNormal="90" workbookViewId="0">
      <pane ySplit="3" topLeftCell="A55" activePane="bottomLeft" state="frozen"/>
      <selection pane="bottomLeft" activeCell="G63" sqref="G63"/>
    </sheetView>
  </sheetViews>
  <sheetFormatPr defaultRowHeight="16.5" x14ac:dyDescent="0.3"/>
  <cols>
    <col min="1" max="1" width="5.375" customWidth="1"/>
    <col min="2" max="3" width="9.875" customWidth="1"/>
    <col min="4" max="4" width="26.25" customWidth="1"/>
    <col min="5" max="5" width="15.375" customWidth="1"/>
    <col min="6" max="6" width="14.875" customWidth="1"/>
    <col min="7" max="7" width="10.375" customWidth="1"/>
    <col min="8" max="8" width="9.5" style="25" customWidth="1"/>
    <col min="9" max="9" width="12.75" customWidth="1"/>
    <col min="10" max="10" width="9.25" bestFit="1" customWidth="1"/>
  </cols>
  <sheetData>
    <row r="1" spans="1:9" s="1" customFormat="1" ht="24" customHeight="1" x14ac:dyDescent="0.3">
      <c r="A1" s="8" t="s">
        <v>68</v>
      </c>
      <c r="B1" s="8"/>
      <c r="C1" s="8"/>
      <c r="D1" s="8"/>
      <c r="E1" s="8"/>
      <c r="H1" s="24"/>
    </row>
    <row r="2" spans="1:9" s="4" customFormat="1" ht="21.75" customHeight="1" x14ac:dyDescent="0.3">
      <c r="A2" s="2" t="s">
        <v>0</v>
      </c>
      <c r="B2" s="3"/>
      <c r="C2" s="3"/>
      <c r="D2" s="3"/>
      <c r="E2" s="3"/>
      <c r="H2" s="6"/>
    </row>
    <row r="3" spans="1:9" s="5" customFormat="1" ht="34.5" customHeight="1" x14ac:dyDescent="0.3">
      <c r="A3" s="13" t="s">
        <v>1</v>
      </c>
      <c r="B3" s="14" t="s">
        <v>462</v>
      </c>
      <c r="C3" s="14" t="s">
        <v>463</v>
      </c>
      <c r="D3" s="13" t="s">
        <v>2</v>
      </c>
      <c r="E3" s="13" t="s">
        <v>3</v>
      </c>
      <c r="F3" s="13" t="s">
        <v>4</v>
      </c>
      <c r="G3" s="15" t="s">
        <v>5</v>
      </c>
      <c r="H3" s="13" t="s">
        <v>6</v>
      </c>
      <c r="I3" s="13" t="s">
        <v>7</v>
      </c>
    </row>
    <row r="4" spans="1:9" s="26" customFormat="1" ht="45" customHeight="1" x14ac:dyDescent="0.3">
      <c r="A4" s="28">
        <v>1</v>
      </c>
      <c r="B4" s="33" t="s">
        <v>25</v>
      </c>
      <c r="C4" s="55">
        <v>0.5083333333333333</v>
      </c>
      <c r="D4" s="28" t="s">
        <v>75</v>
      </c>
      <c r="E4" s="23" t="s">
        <v>76</v>
      </c>
      <c r="F4" s="28" t="s">
        <v>80</v>
      </c>
      <c r="G4" s="29" t="s">
        <v>79</v>
      </c>
      <c r="H4" s="28">
        <v>4</v>
      </c>
      <c r="I4" s="29">
        <v>52000</v>
      </c>
    </row>
    <row r="5" spans="1:9" s="26" customFormat="1" ht="45" customHeight="1" x14ac:dyDescent="0.3">
      <c r="A5" s="28">
        <v>2</v>
      </c>
      <c r="B5" s="33" t="s">
        <v>25</v>
      </c>
      <c r="C5" s="55">
        <v>0.51250000000000007</v>
      </c>
      <c r="D5" s="28" t="s">
        <v>77</v>
      </c>
      <c r="E5" s="23" t="s">
        <v>78</v>
      </c>
      <c r="F5" s="28" t="s">
        <v>276</v>
      </c>
      <c r="G5" s="29" t="s">
        <v>17</v>
      </c>
      <c r="H5" s="28">
        <v>4</v>
      </c>
      <c r="I5" s="29">
        <v>10000</v>
      </c>
    </row>
    <row r="6" spans="1:9" s="9" customFormat="1" ht="30" customHeight="1" x14ac:dyDescent="0.3">
      <c r="A6" s="10" t="s">
        <v>8</v>
      </c>
      <c r="B6" s="10"/>
      <c r="C6" s="10"/>
      <c r="D6" s="10"/>
      <c r="E6" s="10"/>
      <c r="F6" s="10"/>
      <c r="G6" s="10"/>
      <c r="H6" s="10"/>
      <c r="I6" s="12">
        <f>SUM(I4:I5)</f>
        <v>62000</v>
      </c>
    </row>
    <row r="7" spans="1:9" s="44" customFormat="1" ht="45" customHeight="1" x14ac:dyDescent="0.3">
      <c r="A7" s="28">
        <v>1</v>
      </c>
      <c r="B7" s="45" t="s">
        <v>164</v>
      </c>
      <c r="C7" s="55">
        <v>0.52638888888888891</v>
      </c>
      <c r="D7" s="28" t="s">
        <v>159</v>
      </c>
      <c r="E7" s="23" t="s">
        <v>617</v>
      </c>
      <c r="F7" s="28" t="s">
        <v>277</v>
      </c>
      <c r="G7" s="29" t="s">
        <v>163</v>
      </c>
      <c r="H7" s="28">
        <v>4</v>
      </c>
      <c r="I7" s="29">
        <v>52000</v>
      </c>
    </row>
    <row r="8" spans="1:9" s="44" customFormat="1" ht="45" customHeight="1" x14ac:dyDescent="0.3">
      <c r="A8" s="28">
        <v>2</v>
      </c>
      <c r="B8" s="45" t="s">
        <v>165</v>
      </c>
      <c r="C8" s="55">
        <v>0.51666666666666672</v>
      </c>
      <c r="D8" s="28" t="s">
        <v>162</v>
      </c>
      <c r="E8" s="23" t="s">
        <v>618</v>
      </c>
      <c r="F8" s="28" t="s">
        <v>278</v>
      </c>
      <c r="G8" s="29" t="s">
        <v>163</v>
      </c>
      <c r="H8" s="28">
        <v>4</v>
      </c>
      <c r="I8" s="29">
        <v>59000</v>
      </c>
    </row>
    <row r="9" spans="1:9" s="44" customFormat="1" ht="45" customHeight="1" x14ac:dyDescent="0.3">
      <c r="A9" s="28">
        <v>3</v>
      </c>
      <c r="B9" s="45" t="s">
        <v>166</v>
      </c>
      <c r="C9" s="55">
        <v>0.52500000000000002</v>
      </c>
      <c r="D9" s="28" t="s">
        <v>160</v>
      </c>
      <c r="E9" s="23" t="s">
        <v>619</v>
      </c>
      <c r="F9" s="28" t="s">
        <v>279</v>
      </c>
      <c r="G9" s="29" t="s">
        <v>163</v>
      </c>
      <c r="H9" s="28">
        <v>4</v>
      </c>
      <c r="I9" s="29">
        <v>38000</v>
      </c>
    </row>
    <row r="10" spans="1:9" s="44" customFormat="1" ht="45" customHeight="1" x14ac:dyDescent="0.3">
      <c r="A10" s="28">
        <v>4</v>
      </c>
      <c r="B10" s="45" t="s">
        <v>167</v>
      </c>
      <c r="C10" s="55">
        <v>0.51041666666666663</v>
      </c>
      <c r="D10" s="28" t="s">
        <v>161</v>
      </c>
      <c r="E10" s="23" t="s">
        <v>620</v>
      </c>
      <c r="F10" s="28" t="s">
        <v>280</v>
      </c>
      <c r="G10" s="29" t="s">
        <v>163</v>
      </c>
      <c r="H10" s="28">
        <v>3</v>
      </c>
      <c r="I10" s="29">
        <v>29430</v>
      </c>
    </row>
    <row r="11" spans="1:9" ht="30" customHeight="1" x14ac:dyDescent="0.3">
      <c r="A11" s="10" t="s">
        <v>8</v>
      </c>
      <c r="B11" s="10"/>
      <c r="C11" s="10"/>
      <c r="D11" s="10"/>
      <c r="E11" s="10"/>
      <c r="F11" s="10"/>
      <c r="G11" s="10"/>
      <c r="H11" s="10"/>
      <c r="I11" s="12">
        <f>SUM(I7:I10)</f>
        <v>178430</v>
      </c>
    </row>
    <row r="12" spans="1:9" s="44" customFormat="1" ht="45" customHeight="1" x14ac:dyDescent="0.3">
      <c r="A12" s="28">
        <v>1</v>
      </c>
      <c r="B12" s="27" t="s">
        <v>273</v>
      </c>
      <c r="C12" s="55">
        <v>0.5131944444444444</v>
      </c>
      <c r="D12" s="28" t="s">
        <v>267</v>
      </c>
      <c r="E12" s="23" t="s">
        <v>633</v>
      </c>
      <c r="F12" s="28" t="s">
        <v>281</v>
      </c>
      <c r="G12" s="29" t="s">
        <v>17</v>
      </c>
      <c r="H12" s="28">
        <v>4</v>
      </c>
      <c r="I12" s="29">
        <v>64620</v>
      </c>
    </row>
    <row r="13" spans="1:9" s="44" customFormat="1" ht="45" customHeight="1" x14ac:dyDescent="0.3">
      <c r="A13" s="28">
        <v>2</v>
      </c>
      <c r="B13" s="27" t="s">
        <v>273</v>
      </c>
      <c r="C13" s="55">
        <v>0.52013888888888882</v>
      </c>
      <c r="D13" s="28" t="s">
        <v>268</v>
      </c>
      <c r="E13" s="23" t="s">
        <v>635</v>
      </c>
      <c r="F13" s="28" t="s">
        <v>281</v>
      </c>
      <c r="G13" s="29" t="s">
        <v>17</v>
      </c>
      <c r="H13" s="28">
        <v>4</v>
      </c>
      <c r="I13" s="29">
        <v>13000</v>
      </c>
    </row>
    <row r="14" spans="1:9" s="44" customFormat="1" ht="45" customHeight="1" x14ac:dyDescent="0.3">
      <c r="A14" s="28">
        <v>3</v>
      </c>
      <c r="B14" s="27" t="s">
        <v>274</v>
      </c>
      <c r="C14" s="55">
        <v>0.51874999999999993</v>
      </c>
      <c r="D14" s="28" t="s">
        <v>269</v>
      </c>
      <c r="E14" s="23" t="s">
        <v>634</v>
      </c>
      <c r="F14" s="28" t="s">
        <v>282</v>
      </c>
      <c r="G14" s="29" t="s">
        <v>248</v>
      </c>
      <c r="H14" s="28">
        <v>4</v>
      </c>
      <c r="I14" s="29">
        <v>36000</v>
      </c>
    </row>
    <row r="15" spans="1:9" s="44" customFormat="1" ht="45" customHeight="1" x14ac:dyDescent="0.3">
      <c r="A15" s="28">
        <v>4</v>
      </c>
      <c r="B15" s="27" t="s">
        <v>275</v>
      </c>
      <c r="C15" s="55">
        <v>0.67986111111111114</v>
      </c>
      <c r="D15" s="28" t="s">
        <v>271</v>
      </c>
      <c r="E15" s="23" t="s">
        <v>635</v>
      </c>
      <c r="F15" s="28" t="s">
        <v>556</v>
      </c>
      <c r="G15" s="29" t="s">
        <v>272</v>
      </c>
      <c r="H15" s="28">
        <v>2</v>
      </c>
      <c r="I15" s="29">
        <v>9000</v>
      </c>
    </row>
    <row r="16" spans="1:9" ht="30" customHeight="1" x14ac:dyDescent="0.3">
      <c r="A16" s="10" t="s">
        <v>8</v>
      </c>
      <c r="B16" s="10"/>
      <c r="C16" s="10"/>
      <c r="D16" s="10"/>
      <c r="E16" s="10"/>
      <c r="F16" s="10"/>
      <c r="G16" s="10"/>
      <c r="H16" s="10"/>
      <c r="I16" s="12">
        <f>SUM(I12:I15)</f>
        <v>122620</v>
      </c>
    </row>
    <row r="17" spans="1:9" ht="30" customHeight="1" x14ac:dyDescent="0.3">
      <c r="A17" s="109" t="s">
        <v>396</v>
      </c>
      <c r="B17" s="109"/>
      <c r="C17" s="109"/>
      <c r="D17" s="109"/>
      <c r="E17" s="109"/>
      <c r="F17" s="109"/>
      <c r="G17" s="109"/>
      <c r="H17" s="109"/>
      <c r="I17" s="109"/>
    </row>
    <row r="18" spans="1:9" ht="45" customHeight="1" x14ac:dyDescent="0.3">
      <c r="A18" s="28">
        <v>1</v>
      </c>
      <c r="B18" s="27" t="s">
        <v>545</v>
      </c>
      <c r="C18" s="55">
        <v>0.51527777777777783</v>
      </c>
      <c r="D18" s="28" t="s">
        <v>546</v>
      </c>
      <c r="E18" s="23" t="s">
        <v>270</v>
      </c>
      <c r="F18" s="28" t="s">
        <v>557</v>
      </c>
      <c r="G18" s="29" t="s">
        <v>17</v>
      </c>
      <c r="H18" s="28">
        <v>3</v>
      </c>
      <c r="I18" s="29">
        <v>27000</v>
      </c>
    </row>
    <row r="19" spans="1:9" ht="45" customHeight="1" x14ac:dyDescent="0.3">
      <c r="A19" s="28">
        <v>2</v>
      </c>
      <c r="B19" s="27" t="s">
        <v>547</v>
      </c>
      <c r="C19" s="55">
        <v>0.51944444444444449</v>
      </c>
      <c r="D19" s="28" t="s">
        <v>548</v>
      </c>
      <c r="E19" s="23" t="s">
        <v>549</v>
      </c>
      <c r="F19" s="28" t="s">
        <v>557</v>
      </c>
      <c r="G19" s="29" t="s">
        <v>17</v>
      </c>
      <c r="H19" s="28">
        <v>3</v>
      </c>
      <c r="I19" s="29">
        <v>7500</v>
      </c>
    </row>
    <row r="20" spans="1:9" ht="45" customHeight="1" x14ac:dyDescent="0.3">
      <c r="A20" s="28">
        <v>3</v>
      </c>
      <c r="B20" s="27" t="s">
        <v>550</v>
      </c>
      <c r="C20" s="55">
        <v>0.4909722222222222</v>
      </c>
      <c r="D20" s="28" t="s">
        <v>551</v>
      </c>
      <c r="E20" s="23" t="s">
        <v>552</v>
      </c>
      <c r="F20" s="28" t="s">
        <v>558</v>
      </c>
      <c r="G20" s="29" t="s">
        <v>17</v>
      </c>
      <c r="H20" s="28">
        <v>4</v>
      </c>
      <c r="I20" s="29">
        <v>28000</v>
      </c>
    </row>
    <row r="21" spans="1:9" ht="45" customHeight="1" x14ac:dyDescent="0.3">
      <c r="A21" s="28">
        <v>4</v>
      </c>
      <c r="B21" s="27" t="s">
        <v>553</v>
      </c>
      <c r="C21" s="55">
        <v>0.54097222222222219</v>
      </c>
      <c r="D21" s="28" t="s">
        <v>554</v>
      </c>
      <c r="E21" s="23" t="s">
        <v>555</v>
      </c>
      <c r="F21" s="28" t="s">
        <v>779</v>
      </c>
      <c r="G21" s="29" t="s">
        <v>17</v>
      </c>
      <c r="H21" s="28">
        <v>2</v>
      </c>
      <c r="I21" s="29">
        <v>32400</v>
      </c>
    </row>
    <row r="22" spans="1:9" ht="30" customHeight="1" x14ac:dyDescent="0.3">
      <c r="A22" s="10" t="s">
        <v>8</v>
      </c>
      <c r="B22" s="10"/>
      <c r="C22" s="10"/>
      <c r="D22" s="10"/>
      <c r="E22" s="10"/>
      <c r="F22" s="10"/>
      <c r="G22" s="10"/>
      <c r="H22" s="10"/>
      <c r="I22" s="12">
        <f>SUM(I18:I21)</f>
        <v>94900</v>
      </c>
    </row>
    <row r="23" spans="1:9" ht="45" customHeight="1" x14ac:dyDescent="0.3">
      <c r="A23" s="62">
        <v>1</v>
      </c>
      <c r="B23" s="65" t="s">
        <v>774</v>
      </c>
      <c r="C23" s="67">
        <v>0.52083333333333337</v>
      </c>
      <c r="D23" s="68" t="s">
        <v>775</v>
      </c>
      <c r="E23" s="65" t="s">
        <v>776</v>
      </c>
      <c r="F23" s="68" t="s">
        <v>780</v>
      </c>
      <c r="G23" s="29" t="s">
        <v>17</v>
      </c>
      <c r="H23" s="68">
        <v>4</v>
      </c>
      <c r="I23" s="78">
        <v>78000</v>
      </c>
    </row>
    <row r="24" spans="1:9" ht="45" customHeight="1" x14ac:dyDescent="0.3">
      <c r="A24" s="62">
        <v>2</v>
      </c>
      <c r="B24" s="65" t="s">
        <v>692</v>
      </c>
      <c r="C24" s="67">
        <v>0.50902777777777775</v>
      </c>
      <c r="D24" s="68" t="s">
        <v>777</v>
      </c>
      <c r="E24" s="65" t="s">
        <v>778</v>
      </c>
      <c r="F24" s="68" t="s">
        <v>781</v>
      </c>
      <c r="G24" s="29" t="s">
        <v>17</v>
      </c>
      <c r="H24" s="68">
        <v>4</v>
      </c>
      <c r="I24" s="78">
        <v>36000</v>
      </c>
    </row>
    <row r="25" spans="1:9" ht="30" customHeight="1" x14ac:dyDescent="0.3">
      <c r="A25" s="10" t="s">
        <v>8</v>
      </c>
      <c r="B25" s="10"/>
      <c r="C25" s="10"/>
      <c r="D25" s="10"/>
      <c r="E25" s="10"/>
      <c r="F25" s="10"/>
      <c r="G25" s="10"/>
      <c r="H25" s="10"/>
      <c r="I25" s="12">
        <f>SUM(I23:I24)</f>
        <v>114000</v>
      </c>
    </row>
    <row r="26" spans="1:9" ht="39.950000000000003" customHeight="1" x14ac:dyDescent="0.3">
      <c r="A26" s="68">
        <v>1</v>
      </c>
      <c r="B26" s="65" t="s">
        <v>860</v>
      </c>
      <c r="C26" s="67">
        <v>0.50972222222222219</v>
      </c>
      <c r="D26" s="68" t="s">
        <v>861</v>
      </c>
      <c r="E26" s="65" t="s">
        <v>862</v>
      </c>
      <c r="F26" s="68" t="s">
        <v>866</v>
      </c>
      <c r="G26" s="29" t="s">
        <v>17</v>
      </c>
      <c r="H26" s="68">
        <v>3</v>
      </c>
      <c r="I26" s="78">
        <v>24000</v>
      </c>
    </row>
    <row r="27" spans="1:9" ht="39.950000000000003" customHeight="1" x14ac:dyDescent="0.3">
      <c r="A27" s="68">
        <v>2</v>
      </c>
      <c r="B27" s="65" t="s">
        <v>863</v>
      </c>
      <c r="C27" s="67">
        <v>0.51874999999999993</v>
      </c>
      <c r="D27" s="68" t="s">
        <v>864</v>
      </c>
      <c r="E27" s="65" t="s">
        <v>865</v>
      </c>
      <c r="F27" s="68" t="s">
        <v>1107</v>
      </c>
      <c r="G27" s="29" t="s">
        <v>17</v>
      </c>
      <c r="H27" s="68">
        <v>4</v>
      </c>
      <c r="I27" s="78">
        <v>56000</v>
      </c>
    </row>
    <row r="28" spans="1:9" ht="30" customHeight="1" x14ac:dyDescent="0.3">
      <c r="A28" s="84" t="s">
        <v>8</v>
      </c>
      <c r="B28" s="84"/>
      <c r="C28" s="84"/>
      <c r="D28" s="84"/>
      <c r="E28" s="84"/>
      <c r="F28" s="84"/>
      <c r="G28" s="84"/>
      <c r="H28" s="84"/>
      <c r="I28" s="91">
        <f>SUM(I26:I27)</f>
        <v>80000</v>
      </c>
    </row>
    <row r="29" spans="1:9" ht="39.950000000000003" customHeight="1" x14ac:dyDescent="0.3">
      <c r="A29" s="68">
        <v>1</v>
      </c>
      <c r="B29" s="65" t="s">
        <v>1093</v>
      </c>
      <c r="C29" s="67">
        <v>0.51874999999999993</v>
      </c>
      <c r="D29" s="68" t="s">
        <v>1094</v>
      </c>
      <c r="E29" s="65" t="s">
        <v>1095</v>
      </c>
      <c r="F29" s="68" t="s">
        <v>1108</v>
      </c>
      <c r="G29" s="29" t="s">
        <v>17</v>
      </c>
      <c r="H29" s="68">
        <v>4</v>
      </c>
      <c r="I29" s="78">
        <v>43000</v>
      </c>
    </row>
    <row r="30" spans="1:9" ht="39.950000000000003" customHeight="1" x14ac:dyDescent="0.3">
      <c r="A30" s="68">
        <v>2</v>
      </c>
      <c r="B30" s="65" t="s">
        <v>1009</v>
      </c>
      <c r="C30" s="67">
        <v>0.51597222222222217</v>
      </c>
      <c r="D30" s="68" t="s">
        <v>1096</v>
      </c>
      <c r="E30" s="65" t="s">
        <v>776</v>
      </c>
      <c r="F30" s="68" t="s">
        <v>1109</v>
      </c>
      <c r="G30" s="29" t="s">
        <v>17</v>
      </c>
      <c r="H30" s="68">
        <v>4</v>
      </c>
      <c r="I30" s="78">
        <v>37000</v>
      </c>
    </row>
    <row r="31" spans="1:9" ht="39.950000000000003" customHeight="1" x14ac:dyDescent="0.3">
      <c r="A31" s="68">
        <v>3</v>
      </c>
      <c r="B31" s="65" t="s">
        <v>1009</v>
      </c>
      <c r="C31" s="67">
        <v>0.5229166666666667</v>
      </c>
      <c r="D31" s="68" t="s">
        <v>1097</v>
      </c>
      <c r="E31" s="65" t="s">
        <v>1098</v>
      </c>
      <c r="F31" s="68" t="s">
        <v>1110</v>
      </c>
      <c r="G31" s="29" t="s">
        <v>17</v>
      </c>
      <c r="H31" s="68">
        <v>4</v>
      </c>
      <c r="I31" s="78">
        <v>22000</v>
      </c>
    </row>
    <row r="32" spans="1:9" ht="39.950000000000003" customHeight="1" x14ac:dyDescent="0.3">
      <c r="A32" s="68">
        <v>4</v>
      </c>
      <c r="B32" s="65" t="s">
        <v>1073</v>
      </c>
      <c r="C32" s="67">
        <v>0.5229166666666667</v>
      </c>
      <c r="D32" s="68" t="s">
        <v>1099</v>
      </c>
      <c r="E32" s="65" t="s">
        <v>1100</v>
      </c>
      <c r="F32" s="68" t="s">
        <v>1111</v>
      </c>
      <c r="G32" s="29" t="s">
        <v>17</v>
      </c>
      <c r="H32" s="68">
        <v>4</v>
      </c>
      <c r="I32" s="78">
        <v>52000</v>
      </c>
    </row>
    <row r="33" spans="1:9" ht="39.950000000000003" customHeight="1" x14ac:dyDescent="0.3">
      <c r="A33" s="68">
        <v>5</v>
      </c>
      <c r="B33" s="65" t="s">
        <v>1101</v>
      </c>
      <c r="C33" s="67">
        <v>0.52916666666666667</v>
      </c>
      <c r="D33" s="68" t="s">
        <v>1102</v>
      </c>
      <c r="E33" s="65" t="s">
        <v>1098</v>
      </c>
      <c r="F33" s="68" t="s">
        <v>1111</v>
      </c>
      <c r="G33" s="29" t="s">
        <v>17</v>
      </c>
      <c r="H33" s="68">
        <v>4</v>
      </c>
      <c r="I33" s="78">
        <v>23500</v>
      </c>
    </row>
    <row r="34" spans="1:9" ht="39.950000000000003" customHeight="1" x14ac:dyDescent="0.3">
      <c r="A34" s="68">
        <v>6</v>
      </c>
      <c r="B34" s="65" t="s">
        <v>1013</v>
      </c>
      <c r="C34" s="67">
        <v>0.52500000000000002</v>
      </c>
      <c r="D34" s="68" t="s">
        <v>1103</v>
      </c>
      <c r="E34" s="65" t="s">
        <v>1104</v>
      </c>
      <c r="F34" s="68" t="s">
        <v>1112</v>
      </c>
      <c r="G34" s="29" t="s">
        <v>17</v>
      </c>
      <c r="H34" s="68">
        <v>4</v>
      </c>
      <c r="I34" s="78">
        <v>64000</v>
      </c>
    </row>
    <row r="35" spans="1:9" ht="39.950000000000003" customHeight="1" x14ac:dyDescent="0.3">
      <c r="A35" s="68">
        <v>7</v>
      </c>
      <c r="B35" s="65" t="s">
        <v>1013</v>
      </c>
      <c r="C35" s="67">
        <v>0.52847222222222223</v>
      </c>
      <c r="D35" s="68" t="s">
        <v>1105</v>
      </c>
      <c r="E35" s="65" t="s">
        <v>1106</v>
      </c>
      <c r="F35" s="68" t="s">
        <v>1112</v>
      </c>
      <c r="G35" s="29" t="s">
        <v>17</v>
      </c>
      <c r="H35" s="68">
        <v>4</v>
      </c>
      <c r="I35" s="78">
        <v>19500</v>
      </c>
    </row>
    <row r="36" spans="1:9" ht="30" customHeight="1" x14ac:dyDescent="0.3">
      <c r="A36" s="10" t="s">
        <v>8</v>
      </c>
      <c r="B36" s="10"/>
      <c r="C36" s="10"/>
      <c r="D36" s="10"/>
      <c r="E36" s="10"/>
      <c r="F36" s="10"/>
      <c r="G36" s="10"/>
      <c r="H36" s="10"/>
      <c r="I36" s="12">
        <f>SUM(I29:I35)</f>
        <v>261000</v>
      </c>
    </row>
    <row r="37" spans="1:9" ht="39.950000000000003" customHeight="1" x14ac:dyDescent="0.3">
      <c r="A37" s="68">
        <v>1</v>
      </c>
      <c r="B37" s="65" t="s">
        <v>1183</v>
      </c>
      <c r="C37" s="67">
        <v>0.52013888888888882</v>
      </c>
      <c r="D37" s="68" t="s">
        <v>1184</v>
      </c>
      <c r="E37" s="65" t="s">
        <v>1185</v>
      </c>
      <c r="F37" s="68" t="s">
        <v>1271</v>
      </c>
      <c r="G37" s="29" t="s">
        <v>17</v>
      </c>
      <c r="H37" s="68">
        <v>4</v>
      </c>
      <c r="I37" s="78">
        <v>46000</v>
      </c>
    </row>
    <row r="38" spans="1:9" ht="39.950000000000003" customHeight="1" x14ac:dyDescent="0.3">
      <c r="A38" s="68">
        <v>2</v>
      </c>
      <c r="B38" s="65" t="s">
        <v>1155</v>
      </c>
      <c r="C38" s="67">
        <v>0.52013888888888882</v>
      </c>
      <c r="D38" s="68" t="s">
        <v>1186</v>
      </c>
      <c r="E38" s="65" t="s">
        <v>1187</v>
      </c>
      <c r="F38" s="68" t="s">
        <v>1272</v>
      </c>
      <c r="G38" s="29" t="s">
        <v>17</v>
      </c>
      <c r="H38" s="68">
        <v>6</v>
      </c>
      <c r="I38" s="78">
        <v>120000</v>
      </c>
    </row>
    <row r="39" spans="1:9" ht="39.950000000000003" customHeight="1" x14ac:dyDescent="0.3">
      <c r="A39" s="62">
        <v>3</v>
      </c>
      <c r="B39" s="52" t="s">
        <v>1158</v>
      </c>
      <c r="C39" s="55">
        <v>0.5131944444444444</v>
      </c>
      <c r="D39" s="62" t="s">
        <v>1188</v>
      </c>
      <c r="E39" s="52" t="s">
        <v>778</v>
      </c>
      <c r="F39" s="62" t="s">
        <v>1273</v>
      </c>
      <c r="G39" s="29" t="s">
        <v>17</v>
      </c>
      <c r="H39" s="62">
        <v>3</v>
      </c>
      <c r="I39" s="29">
        <v>27000</v>
      </c>
    </row>
    <row r="40" spans="1:9" ht="39.950000000000003" customHeight="1" x14ac:dyDescent="0.3">
      <c r="A40" s="62">
        <v>4</v>
      </c>
      <c r="B40" s="52" t="s">
        <v>1137</v>
      </c>
      <c r="C40" s="55">
        <v>0.45</v>
      </c>
      <c r="D40" s="62" t="s">
        <v>1189</v>
      </c>
      <c r="E40" s="52" t="s">
        <v>1190</v>
      </c>
      <c r="F40" s="62" t="s">
        <v>1274</v>
      </c>
      <c r="G40" s="29" t="s">
        <v>17</v>
      </c>
      <c r="H40" s="62">
        <v>4</v>
      </c>
      <c r="I40" s="29">
        <v>15800</v>
      </c>
    </row>
    <row r="41" spans="1:9" ht="30" customHeight="1" x14ac:dyDescent="0.3">
      <c r="A41" s="10" t="s">
        <v>8</v>
      </c>
      <c r="B41" s="10"/>
      <c r="C41" s="10"/>
      <c r="D41" s="10"/>
      <c r="E41" s="10"/>
      <c r="F41" s="10"/>
      <c r="G41" s="10"/>
      <c r="H41" s="10"/>
      <c r="I41" s="12">
        <f>SUM(I37:I40)</f>
        <v>208800</v>
      </c>
    </row>
    <row r="42" spans="1:9" ht="39.950000000000003" customHeight="1" x14ac:dyDescent="0.3">
      <c r="A42" s="62">
        <v>1</v>
      </c>
      <c r="B42" s="65" t="s">
        <v>1469</v>
      </c>
      <c r="C42" s="67">
        <v>0.50763888888888886</v>
      </c>
      <c r="D42" s="68" t="s">
        <v>1470</v>
      </c>
      <c r="E42" s="52" t="s">
        <v>1471</v>
      </c>
      <c r="F42" s="68" t="s">
        <v>1479</v>
      </c>
      <c r="G42" s="29" t="s">
        <v>17</v>
      </c>
      <c r="H42" s="68">
        <v>3</v>
      </c>
      <c r="I42" s="78">
        <v>27000</v>
      </c>
    </row>
    <row r="43" spans="1:9" ht="39.950000000000003" customHeight="1" x14ac:dyDescent="0.3">
      <c r="A43" s="62">
        <v>2</v>
      </c>
      <c r="B43" s="65" t="s">
        <v>1346</v>
      </c>
      <c r="C43" s="67">
        <v>0.52500000000000002</v>
      </c>
      <c r="D43" s="68" t="s">
        <v>1472</v>
      </c>
      <c r="E43" s="65" t="s">
        <v>1185</v>
      </c>
      <c r="F43" s="68" t="s">
        <v>1480</v>
      </c>
      <c r="G43" s="29" t="s">
        <v>17</v>
      </c>
      <c r="H43" s="68">
        <v>4</v>
      </c>
      <c r="I43" s="78">
        <v>35000</v>
      </c>
    </row>
    <row r="44" spans="1:9" ht="39.950000000000003" customHeight="1" x14ac:dyDescent="0.3">
      <c r="A44" s="62">
        <v>3</v>
      </c>
      <c r="B44" s="52" t="s">
        <v>1322</v>
      </c>
      <c r="C44" s="55">
        <v>0.52361111111111114</v>
      </c>
      <c r="D44" s="62" t="s">
        <v>1473</v>
      </c>
      <c r="E44" s="65" t="s">
        <v>1474</v>
      </c>
      <c r="F44" s="62" t="s">
        <v>1481</v>
      </c>
      <c r="G44" s="29" t="s">
        <v>17</v>
      </c>
      <c r="H44" s="62">
        <v>4</v>
      </c>
      <c r="I44" s="29">
        <v>46000</v>
      </c>
    </row>
    <row r="45" spans="1:9" ht="39.950000000000003" customHeight="1" x14ac:dyDescent="0.3">
      <c r="A45" s="62">
        <v>4</v>
      </c>
      <c r="B45" s="52" t="s">
        <v>1322</v>
      </c>
      <c r="C45" s="55">
        <v>0.53055555555555556</v>
      </c>
      <c r="D45" s="62" t="s">
        <v>1475</v>
      </c>
      <c r="E45" s="52" t="s">
        <v>720</v>
      </c>
      <c r="F45" s="62" t="s">
        <v>1481</v>
      </c>
      <c r="G45" s="29" t="s">
        <v>17</v>
      </c>
      <c r="H45" s="62">
        <v>4</v>
      </c>
      <c r="I45" s="29">
        <v>19500</v>
      </c>
    </row>
    <row r="46" spans="1:9" ht="39.950000000000003" customHeight="1" x14ac:dyDescent="0.3">
      <c r="A46" s="62">
        <v>5</v>
      </c>
      <c r="B46" s="52" t="s">
        <v>1476</v>
      </c>
      <c r="C46" s="55">
        <v>0.51527777777777783</v>
      </c>
      <c r="D46" s="62" t="s">
        <v>1477</v>
      </c>
      <c r="E46" s="52" t="s">
        <v>1478</v>
      </c>
      <c r="F46" s="62" t="s">
        <v>1608</v>
      </c>
      <c r="G46" s="29" t="s">
        <v>17</v>
      </c>
      <c r="H46" s="62">
        <v>5</v>
      </c>
      <c r="I46" s="29">
        <v>100000</v>
      </c>
    </row>
    <row r="47" spans="1:9" ht="30" customHeight="1" x14ac:dyDescent="0.3">
      <c r="A47" s="84" t="s">
        <v>8</v>
      </c>
      <c r="B47" s="84"/>
      <c r="C47" s="84"/>
      <c r="D47" s="84"/>
      <c r="E47" s="84"/>
      <c r="F47" s="84"/>
      <c r="G47" s="84"/>
      <c r="H47" s="84"/>
      <c r="I47" s="91">
        <f>SUM(I42:I46)</f>
        <v>227500</v>
      </c>
    </row>
    <row r="48" spans="1:9" ht="39.950000000000003" customHeight="1" x14ac:dyDescent="0.3">
      <c r="A48" s="62">
        <v>1</v>
      </c>
      <c r="B48" s="65" t="s">
        <v>1586</v>
      </c>
      <c r="C48" s="67">
        <v>0.51458333333333328</v>
      </c>
      <c r="D48" s="68" t="s">
        <v>1587</v>
      </c>
      <c r="E48" s="52" t="s">
        <v>1588</v>
      </c>
      <c r="F48" s="68" t="s">
        <v>1609</v>
      </c>
      <c r="G48" s="29" t="s">
        <v>17</v>
      </c>
      <c r="H48" s="68">
        <v>3</v>
      </c>
      <c r="I48" s="78">
        <v>45000</v>
      </c>
    </row>
    <row r="49" spans="1:9" ht="39.950000000000003" customHeight="1" x14ac:dyDescent="0.3">
      <c r="A49" s="62">
        <v>1</v>
      </c>
      <c r="B49" s="65" t="s">
        <v>1589</v>
      </c>
      <c r="C49" s="67">
        <v>0.51666666666666672</v>
      </c>
      <c r="D49" s="68" t="s">
        <v>1590</v>
      </c>
      <c r="E49" s="52" t="s">
        <v>778</v>
      </c>
      <c r="F49" s="68" t="s">
        <v>1610</v>
      </c>
      <c r="G49" s="29" t="s">
        <v>17</v>
      </c>
      <c r="H49" s="68">
        <v>6</v>
      </c>
      <c r="I49" s="78">
        <v>54000</v>
      </c>
    </row>
    <row r="50" spans="1:9" ht="39.950000000000003" customHeight="1" x14ac:dyDescent="0.3">
      <c r="A50" s="62">
        <v>3</v>
      </c>
      <c r="B50" s="52" t="s">
        <v>1528</v>
      </c>
      <c r="C50" s="55">
        <v>0.52777777777777779</v>
      </c>
      <c r="D50" s="62" t="s">
        <v>1591</v>
      </c>
      <c r="E50" s="52" t="s">
        <v>1592</v>
      </c>
      <c r="F50" s="62" t="s">
        <v>1611</v>
      </c>
      <c r="G50" s="29" t="s">
        <v>17</v>
      </c>
      <c r="H50" s="62">
        <v>4</v>
      </c>
      <c r="I50" s="29">
        <v>44000</v>
      </c>
    </row>
    <row r="51" spans="1:9" ht="39.950000000000003" customHeight="1" x14ac:dyDescent="0.3">
      <c r="A51" s="62">
        <v>4</v>
      </c>
      <c r="B51" s="52" t="s">
        <v>1528</v>
      </c>
      <c r="C51" s="55">
        <v>0.53402777777777777</v>
      </c>
      <c r="D51" s="62" t="s">
        <v>1593</v>
      </c>
      <c r="E51" s="52" t="s">
        <v>720</v>
      </c>
      <c r="F51" s="62" t="s">
        <v>1612</v>
      </c>
      <c r="G51" s="29" t="s">
        <v>17</v>
      </c>
      <c r="H51" s="62">
        <v>4</v>
      </c>
      <c r="I51" s="29">
        <v>18000</v>
      </c>
    </row>
    <row r="52" spans="1:9" ht="39.950000000000003" customHeight="1" x14ac:dyDescent="0.3">
      <c r="A52" s="62">
        <v>5</v>
      </c>
      <c r="B52" s="52" t="s">
        <v>1594</v>
      </c>
      <c r="C52" s="55">
        <v>0.51597222222222217</v>
      </c>
      <c r="D52" s="62" t="s">
        <v>1595</v>
      </c>
      <c r="E52" s="52" t="s">
        <v>1478</v>
      </c>
      <c r="F52" s="62" t="s">
        <v>1613</v>
      </c>
      <c r="G52" s="29" t="s">
        <v>17</v>
      </c>
      <c r="H52" s="62">
        <v>6</v>
      </c>
      <c r="I52" s="29">
        <v>65000</v>
      </c>
    </row>
    <row r="53" spans="1:9" ht="39.950000000000003" customHeight="1" x14ac:dyDescent="0.3">
      <c r="A53" s="62">
        <v>6</v>
      </c>
      <c r="B53" s="52" t="s">
        <v>1596</v>
      </c>
      <c r="C53" s="55">
        <v>0.52569444444444446</v>
      </c>
      <c r="D53" s="62" t="s">
        <v>1597</v>
      </c>
      <c r="E53" s="52" t="s">
        <v>1598</v>
      </c>
      <c r="F53" s="62" t="s">
        <v>1614</v>
      </c>
      <c r="G53" s="29" t="s">
        <v>17</v>
      </c>
      <c r="H53" s="62">
        <v>6</v>
      </c>
      <c r="I53" s="29">
        <v>15000</v>
      </c>
    </row>
    <row r="54" spans="1:9" ht="39.950000000000003" customHeight="1" x14ac:dyDescent="0.3">
      <c r="A54" s="62">
        <v>7</v>
      </c>
      <c r="B54" s="52" t="s">
        <v>1599</v>
      </c>
      <c r="C54" s="55">
        <v>0.52222222222222225</v>
      </c>
      <c r="D54" s="62" t="s">
        <v>1600</v>
      </c>
      <c r="E54" s="52" t="s">
        <v>1234</v>
      </c>
      <c r="F54" s="62" t="s">
        <v>1615</v>
      </c>
      <c r="G54" s="29" t="s">
        <v>17</v>
      </c>
      <c r="H54" s="62">
        <v>2</v>
      </c>
      <c r="I54" s="29">
        <v>40000</v>
      </c>
    </row>
    <row r="55" spans="1:9" ht="39.950000000000003" customHeight="1" x14ac:dyDescent="0.3">
      <c r="A55" s="62">
        <v>8</v>
      </c>
      <c r="B55" s="52" t="s">
        <v>1494</v>
      </c>
      <c r="C55" s="55">
        <v>0.78194444444444444</v>
      </c>
      <c r="D55" s="62" t="s">
        <v>1601</v>
      </c>
      <c r="E55" s="52" t="s">
        <v>1602</v>
      </c>
      <c r="F55" s="62" t="s">
        <v>1616</v>
      </c>
      <c r="G55" s="29" t="s">
        <v>17</v>
      </c>
      <c r="H55" s="62">
        <v>2</v>
      </c>
      <c r="I55" s="29">
        <v>32000</v>
      </c>
    </row>
    <row r="56" spans="1:9" ht="39.950000000000003" customHeight="1" x14ac:dyDescent="0.3">
      <c r="A56" s="62">
        <v>9</v>
      </c>
      <c r="B56" s="52" t="s">
        <v>1537</v>
      </c>
      <c r="C56" s="55">
        <v>0.53402777777777777</v>
      </c>
      <c r="D56" s="62" t="s">
        <v>1603</v>
      </c>
      <c r="E56" s="52" t="s">
        <v>1104</v>
      </c>
      <c r="F56" s="62" t="s">
        <v>1617</v>
      </c>
      <c r="G56" s="29" t="s">
        <v>17</v>
      </c>
      <c r="H56" s="62">
        <v>5</v>
      </c>
      <c r="I56" s="29">
        <v>58000</v>
      </c>
    </row>
    <row r="57" spans="1:9" ht="39.950000000000003" customHeight="1" x14ac:dyDescent="0.3">
      <c r="A57" s="62">
        <v>10</v>
      </c>
      <c r="B57" s="52" t="s">
        <v>1508</v>
      </c>
      <c r="C57" s="55">
        <v>0.5180555555555556</v>
      </c>
      <c r="D57" s="62" t="s">
        <v>1604</v>
      </c>
      <c r="E57" s="52" t="s">
        <v>1605</v>
      </c>
      <c r="F57" s="62" t="s">
        <v>1618</v>
      </c>
      <c r="G57" s="29" t="s">
        <v>17</v>
      </c>
      <c r="H57" s="62">
        <v>4</v>
      </c>
      <c r="I57" s="29">
        <v>47000</v>
      </c>
    </row>
    <row r="58" spans="1:9" ht="39.950000000000003" customHeight="1" x14ac:dyDescent="0.3">
      <c r="A58" s="62">
        <v>11</v>
      </c>
      <c r="B58" s="52" t="s">
        <v>1508</v>
      </c>
      <c r="C58" s="55">
        <v>0.53402777777777777</v>
      </c>
      <c r="D58" s="106" t="s">
        <v>1606</v>
      </c>
      <c r="E58" s="52" t="s">
        <v>1607</v>
      </c>
      <c r="F58" s="62" t="s">
        <v>1791</v>
      </c>
      <c r="G58" s="29" t="s">
        <v>17</v>
      </c>
      <c r="H58" s="62">
        <v>12</v>
      </c>
      <c r="I58" s="29">
        <v>39000</v>
      </c>
    </row>
    <row r="59" spans="1:9" ht="35.1" customHeight="1" x14ac:dyDescent="0.3">
      <c r="A59" s="10" t="s">
        <v>8</v>
      </c>
      <c r="B59" s="10"/>
      <c r="C59" s="10"/>
      <c r="D59" s="10"/>
      <c r="E59" s="10"/>
      <c r="F59" s="10"/>
      <c r="G59" s="10"/>
      <c r="H59" s="10"/>
      <c r="I59" s="12">
        <f>SUM(I48:I58)</f>
        <v>457000</v>
      </c>
    </row>
    <row r="60" spans="1:9" ht="39.950000000000003" customHeight="1" x14ac:dyDescent="0.3">
      <c r="A60" s="68">
        <v>1</v>
      </c>
      <c r="B60" s="65" t="s">
        <v>1781</v>
      </c>
      <c r="C60" s="67">
        <v>0.70972222222222225</v>
      </c>
      <c r="D60" s="68" t="s">
        <v>1782</v>
      </c>
      <c r="E60" s="65" t="s">
        <v>1783</v>
      </c>
      <c r="F60" s="68" t="s">
        <v>1792</v>
      </c>
      <c r="G60" s="29" t="s">
        <v>17</v>
      </c>
      <c r="H60" s="63">
        <v>4</v>
      </c>
      <c r="I60" s="77">
        <v>17010</v>
      </c>
    </row>
    <row r="61" spans="1:9" ht="39.950000000000003" customHeight="1" x14ac:dyDescent="0.3">
      <c r="A61" s="68">
        <v>2</v>
      </c>
      <c r="B61" s="65" t="s">
        <v>1706</v>
      </c>
      <c r="C61" s="67">
        <v>0.53194444444444444</v>
      </c>
      <c r="D61" s="68" t="s">
        <v>1784</v>
      </c>
      <c r="E61" s="65" t="s">
        <v>1785</v>
      </c>
      <c r="F61" s="68" t="s">
        <v>1793</v>
      </c>
      <c r="G61" s="29" t="s">
        <v>17</v>
      </c>
      <c r="H61" s="63">
        <v>6</v>
      </c>
      <c r="I61" s="77">
        <v>84000</v>
      </c>
    </row>
    <row r="62" spans="1:9" ht="39.950000000000003" customHeight="1" x14ac:dyDescent="0.3">
      <c r="A62" s="68">
        <v>3</v>
      </c>
      <c r="B62" s="65" t="s">
        <v>1730</v>
      </c>
      <c r="C62" s="67">
        <v>0.51180555555555551</v>
      </c>
      <c r="D62" s="68" t="s">
        <v>1786</v>
      </c>
      <c r="E62" s="65" t="s">
        <v>1787</v>
      </c>
      <c r="F62" s="68" t="s">
        <v>1794</v>
      </c>
      <c r="G62" s="29" t="s">
        <v>17</v>
      </c>
      <c r="H62" s="63">
        <v>3</v>
      </c>
      <c r="I62" s="77">
        <v>38700</v>
      </c>
    </row>
    <row r="63" spans="1:9" ht="39.950000000000003" customHeight="1" x14ac:dyDescent="0.3">
      <c r="A63" s="62">
        <v>4</v>
      </c>
      <c r="B63" s="52" t="s">
        <v>1788</v>
      </c>
      <c r="C63" s="55">
        <v>0.52708333333333335</v>
      </c>
      <c r="D63" s="62" t="s">
        <v>1789</v>
      </c>
      <c r="E63" s="52" t="s">
        <v>1790</v>
      </c>
      <c r="F63" s="62" t="s">
        <v>1795</v>
      </c>
      <c r="G63" s="29" t="s">
        <v>17</v>
      </c>
      <c r="H63" s="104">
        <v>4</v>
      </c>
      <c r="I63" s="82">
        <v>31000</v>
      </c>
    </row>
    <row r="64" spans="1:9" ht="30" customHeight="1" x14ac:dyDescent="0.3">
      <c r="A64" s="10" t="s">
        <v>8</v>
      </c>
      <c r="B64" s="10"/>
      <c r="C64" s="10"/>
      <c r="D64" s="10"/>
      <c r="E64" s="10"/>
      <c r="F64" s="10"/>
      <c r="G64" s="10"/>
      <c r="H64" s="10"/>
      <c r="I64" s="12">
        <f>SUM(I60:I63)</f>
        <v>170710</v>
      </c>
    </row>
  </sheetData>
  <mergeCells count="1">
    <mergeCell ref="A17:I17"/>
  </mergeCells>
  <phoneticPr fontId="12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zoomScale="90" zoomScaleNormal="90" workbookViewId="0">
      <pane ySplit="3" topLeftCell="A112" activePane="bottomLeft" state="frozen"/>
      <selection pane="bottomLeft" activeCell="B113" sqref="B113"/>
    </sheetView>
  </sheetViews>
  <sheetFormatPr defaultRowHeight="16.5" x14ac:dyDescent="0.3"/>
  <cols>
    <col min="1" max="1" width="5.375" customWidth="1"/>
    <col min="2" max="3" width="9.875" customWidth="1"/>
    <col min="4" max="4" width="26.25" customWidth="1"/>
    <col min="5" max="5" width="15.375" customWidth="1"/>
    <col min="6" max="6" width="14.875" customWidth="1"/>
    <col min="7" max="7" width="10.375" customWidth="1"/>
    <col min="8" max="8" width="9.5" customWidth="1"/>
    <col min="9" max="9" width="12.875" customWidth="1"/>
  </cols>
  <sheetData>
    <row r="1" spans="1:9" s="1" customFormat="1" ht="24" customHeight="1" x14ac:dyDescent="0.3">
      <c r="A1" s="107" t="s">
        <v>83</v>
      </c>
      <c r="B1" s="108"/>
      <c r="C1" s="108"/>
      <c r="D1" s="108"/>
      <c r="E1" s="108"/>
    </row>
    <row r="2" spans="1:9" s="4" customFormat="1" ht="21.75" customHeight="1" x14ac:dyDescent="0.3">
      <c r="A2" s="2" t="s">
        <v>0</v>
      </c>
      <c r="B2" s="3"/>
      <c r="C2" s="3"/>
      <c r="D2" s="3"/>
      <c r="E2" s="3"/>
    </row>
    <row r="3" spans="1:9" s="5" customFormat="1" ht="34.5" customHeight="1" x14ac:dyDescent="0.3">
      <c r="A3" s="35" t="s">
        <v>1</v>
      </c>
      <c r="B3" s="36" t="s">
        <v>464</v>
      </c>
      <c r="C3" s="36" t="s">
        <v>465</v>
      </c>
      <c r="D3" s="35" t="s">
        <v>2</v>
      </c>
      <c r="E3" s="35" t="s">
        <v>3</v>
      </c>
      <c r="F3" s="35" t="s">
        <v>4</v>
      </c>
      <c r="G3" s="37" t="s">
        <v>5</v>
      </c>
      <c r="H3" s="35" t="s">
        <v>6</v>
      </c>
      <c r="I3" s="35" t="s">
        <v>7</v>
      </c>
    </row>
    <row r="4" spans="1:9" s="34" customFormat="1" ht="45" customHeight="1" x14ac:dyDescent="0.3">
      <c r="A4" s="28">
        <v>1</v>
      </c>
      <c r="B4" s="27" t="s">
        <v>84</v>
      </c>
      <c r="C4" s="55">
        <v>0.53125</v>
      </c>
      <c r="D4" s="28" t="s">
        <v>85</v>
      </c>
      <c r="E4" s="23" t="s">
        <v>86</v>
      </c>
      <c r="F4" s="28" t="s">
        <v>88</v>
      </c>
      <c r="G4" s="29" t="s">
        <v>17</v>
      </c>
      <c r="H4" s="28">
        <v>3</v>
      </c>
      <c r="I4" s="29">
        <v>33000</v>
      </c>
    </row>
    <row r="5" spans="1:9" s="26" customFormat="1" ht="45" customHeight="1" x14ac:dyDescent="0.3">
      <c r="A5" s="28">
        <v>2</v>
      </c>
      <c r="B5" s="27" t="s">
        <v>84</v>
      </c>
      <c r="C5" s="55">
        <v>0.53402777777777777</v>
      </c>
      <c r="D5" s="28" t="s">
        <v>87</v>
      </c>
      <c r="E5" s="23" t="s">
        <v>637</v>
      </c>
      <c r="F5" s="28" t="s">
        <v>293</v>
      </c>
      <c r="G5" s="29" t="s">
        <v>17</v>
      </c>
      <c r="H5" s="28">
        <v>3</v>
      </c>
      <c r="I5" s="29">
        <v>8100</v>
      </c>
    </row>
    <row r="6" spans="1:9" s="9" customFormat="1" ht="30" customHeight="1" x14ac:dyDescent="0.3">
      <c r="A6" s="10" t="s">
        <v>8</v>
      </c>
      <c r="B6" s="10"/>
      <c r="C6" s="10"/>
      <c r="D6" s="10"/>
      <c r="E6" s="10"/>
      <c r="F6" s="10"/>
      <c r="G6" s="10"/>
      <c r="H6" s="10"/>
      <c r="I6" s="12">
        <f>SUM(I4:I5)</f>
        <v>41100</v>
      </c>
    </row>
    <row r="7" spans="1:9" ht="30" customHeight="1" x14ac:dyDescent="0.3">
      <c r="A7" s="109" t="s">
        <v>184</v>
      </c>
      <c r="B7" s="109"/>
      <c r="C7" s="109"/>
      <c r="D7" s="109"/>
      <c r="E7" s="109"/>
      <c r="F7" s="109"/>
      <c r="G7" s="109"/>
      <c r="H7" s="109"/>
      <c r="I7" s="109"/>
    </row>
    <row r="8" spans="1:9" s="44" customFormat="1" ht="45" customHeight="1" x14ac:dyDescent="0.3">
      <c r="A8" s="28">
        <v>1</v>
      </c>
      <c r="B8" s="27" t="s">
        <v>283</v>
      </c>
      <c r="C8" s="55">
        <v>0.52777777777777779</v>
      </c>
      <c r="D8" s="28" t="s">
        <v>85</v>
      </c>
      <c r="E8" s="23" t="s">
        <v>636</v>
      </c>
      <c r="F8" s="28" t="s">
        <v>294</v>
      </c>
      <c r="G8" s="29" t="s">
        <v>17</v>
      </c>
      <c r="H8" s="28">
        <v>3</v>
      </c>
      <c r="I8" s="29">
        <v>34000</v>
      </c>
    </row>
    <row r="9" spans="1:9" s="44" customFormat="1" ht="45" customHeight="1" x14ac:dyDescent="0.3">
      <c r="A9" s="28">
        <v>2</v>
      </c>
      <c r="B9" s="27" t="s">
        <v>284</v>
      </c>
      <c r="C9" s="55">
        <v>0.52916666666666667</v>
      </c>
      <c r="D9" s="28" t="s">
        <v>87</v>
      </c>
      <c r="E9" s="23" t="s">
        <v>637</v>
      </c>
      <c r="F9" s="28" t="s">
        <v>294</v>
      </c>
      <c r="G9" s="29" t="s">
        <v>17</v>
      </c>
      <c r="H9" s="28">
        <v>3</v>
      </c>
      <c r="I9" s="29">
        <v>11200</v>
      </c>
    </row>
    <row r="10" spans="1:9" s="44" customFormat="1" ht="45" customHeight="1" x14ac:dyDescent="0.3">
      <c r="A10" s="28">
        <v>3</v>
      </c>
      <c r="B10" s="27" t="s">
        <v>284</v>
      </c>
      <c r="C10" s="55">
        <v>0.67291666666666661</v>
      </c>
      <c r="D10" s="28" t="s">
        <v>285</v>
      </c>
      <c r="E10" s="23" t="s">
        <v>638</v>
      </c>
      <c r="F10" s="28" t="s">
        <v>295</v>
      </c>
      <c r="G10" s="29" t="s">
        <v>17</v>
      </c>
      <c r="H10" s="28">
        <v>3</v>
      </c>
      <c r="I10" s="29">
        <v>18600</v>
      </c>
    </row>
    <row r="11" spans="1:9" s="44" customFormat="1" ht="45" customHeight="1" x14ac:dyDescent="0.3">
      <c r="A11" s="28">
        <v>4</v>
      </c>
      <c r="B11" s="27" t="s">
        <v>286</v>
      </c>
      <c r="C11" s="55">
        <v>0.7597222222222223</v>
      </c>
      <c r="D11" s="28" t="s">
        <v>287</v>
      </c>
      <c r="E11" s="23" t="s">
        <v>636</v>
      </c>
      <c r="F11" s="28" t="s">
        <v>296</v>
      </c>
      <c r="G11" s="29" t="s">
        <v>17</v>
      </c>
      <c r="H11" s="28">
        <v>2</v>
      </c>
      <c r="I11" s="29">
        <v>26000</v>
      </c>
    </row>
    <row r="12" spans="1:9" s="44" customFormat="1" ht="45" customHeight="1" x14ac:dyDescent="0.3">
      <c r="A12" s="28">
        <v>5</v>
      </c>
      <c r="B12" s="27" t="s">
        <v>188</v>
      </c>
      <c r="C12" s="55">
        <v>0.53680555555555554</v>
      </c>
      <c r="D12" s="28" t="s">
        <v>288</v>
      </c>
      <c r="E12" s="23" t="s">
        <v>639</v>
      </c>
      <c r="F12" s="28" t="s">
        <v>297</v>
      </c>
      <c r="G12" s="29" t="s">
        <v>17</v>
      </c>
      <c r="H12" s="28">
        <v>4</v>
      </c>
      <c r="I12" s="29">
        <v>44000</v>
      </c>
    </row>
    <row r="13" spans="1:9" s="44" customFormat="1" ht="45" customHeight="1" x14ac:dyDescent="0.3">
      <c r="A13" s="28">
        <v>6</v>
      </c>
      <c r="B13" s="27" t="s">
        <v>289</v>
      </c>
      <c r="C13" s="55">
        <v>0.5229166666666667</v>
      </c>
      <c r="D13" s="28" t="s">
        <v>290</v>
      </c>
      <c r="E13" s="23" t="s">
        <v>640</v>
      </c>
      <c r="F13" s="28" t="s">
        <v>298</v>
      </c>
      <c r="G13" s="29" t="s">
        <v>17</v>
      </c>
      <c r="H13" s="28">
        <v>3</v>
      </c>
      <c r="I13" s="29">
        <v>36000</v>
      </c>
    </row>
    <row r="14" spans="1:9" s="44" customFormat="1" ht="45" customHeight="1" x14ac:dyDescent="0.3">
      <c r="A14" s="28">
        <v>7</v>
      </c>
      <c r="B14" s="27" t="s">
        <v>291</v>
      </c>
      <c r="C14" s="55">
        <v>0.68263888888888891</v>
      </c>
      <c r="D14" s="28" t="s">
        <v>292</v>
      </c>
      <c r="E14" s="23" t="s">
        <v>641</v>
      </c>
      <c r="F14" s="28" t="s">
        <v>409</v>
      </c>
      <c r="G14" s="29" t="s">
        <v>17</v>
      </c>
      <c r="H14" s="28">
        <v>2</v>
      </c>
      <c r="I14" s="29">
        <v>7000</v>
      </c>
    </row>
    <row r="15" spans="1:9" ht="30" customHeight="1" x14ac:dyDescent="0.3">
      <c r="A15" s="10" t="s">
        <v>8</v>
      </c>
      <c r="B15" s="10"/>
      <c r="C15" s="10"/>
      <c r="D15" s="10"/>
      <c r="E15" s="10"/>
      <c r="F15" s="10"/>
      <c r="G15" s="10"/>
      <c r="H15" s="10"/>
      <c r="I15" s="12">
        <f>SUM(I8:I14)</f>
        <v>176800</v>
      </c>
    </row>
    <row r="16" spans="1:9" ht="45" customHeight="1" x14ac:dyDescent="0.3">
      <c r="A16" s="28">
        <v>1</v>
      </c>
      <c r="B16" s="27" t="s">
        <v>397</v>
      </c>
      <c r="C16" s="55">
        <v>0.50069444444444444</v>
      </c>
      <c r="D16" s="28" t="s">
        <v>398</v>
      </c>
      <c r="E16" s="23" t="s">
        <v>677</v>
      </c>
      <c r="F16" s="28" t="s">
        <v>410</v>
      </c>
      <c r="G16" s="29" t="s">
        <v>17</v>
      </c>
      <c r="H16" s="28">
        <v>4</v>
      </c>
      <c r="I16" s="29">
        <v>24500</v>
      </c>
    </row>
    <row r="17" spans="1:9" ht="45" customHeight="1" x14ac:dyDescent="0.3">
      <c r="A17" s="28">
        <v>2</v>
      </c>
      <c r="B17" s="27" t="s">
        <v>397</v>
      </c>
      <c r="C17" s="55">
        <v>0.52152777777777781</v>
      </c>
      <c r="D17" s="28" t="s">
        <v>399</v>
      </c>
      <c r="E17" s="23" t="s">
        <v>637</v>
      </c>
      <c r="F17" s="28" t="s">
        <v>410</v>
      </c>
      <c r="G17" s="29" t="s">
        <v>17</v>
      </c>
      <c r="H17" s="28">
        <v>4</v>
      </c>
      <c r="I17" s="29">
        <v>13000</v>
      </c>
    </row>
    <row r="18" spans="1:9" ht="45" customHeight="1" x14ac:dyDescent="0.3">
      <c r="A18" s="28">
        <v>3</v>
      </c>
      <c r="B18" s="27" t="s">
        <v>331</v>
      </c>
      <c r="C18" s="55">
        <v>0.51944444444444449</v>
      </c>
      <c r="D18" s="28" t="s">
        <v>400</v>
      </c>
      <c r="E18" s="23" t="s">
        <v>678</v>
      </c>
      <c r="F18" s="28" t="s">
        <v>411</v>
      </c>
      <c r="G18" s="29" t="s">
        <v>17</v>
      </c>
      <c r="H18" s="28">
        <v>2</v>
      </c>
      <c r="I18" s="29">
        <v>10500</v>
      </c>
    </row>
    <row r="19" spans="1:9" ht="45" customHeight="1" x14ac:dyDescent="0.3">
      <c r="A19" s="28">
        <v>4</v>
      </c>
      <c r="B19" s="27" t="s">
        <v>401</v>
      </c>
      <c r="C19" s="55">
        <v>0.51666666666666672</v>
      </c>
      <c r="D19" s="28" t="s">
        <v>402</v>
      </c>
      <c r="E19" s="23" t="s">
        <v>339</v>
      </c>
      <c r="F19" s="28" t="s">
        <v>412</v>
      </c>
      <c r="G19" s="29" t="s">
        <v>17</v>
      </c>
      <c r="H19" s="28">
        <v>3</v>
      </c>
      <c r="I19" s="29">
        <v>31000</v>
      </c>
    </row>
    <row r="20" spans="1:9" ht="45" customHeight="1" x14ac:dyDescent="0.3">
      <c r="A20" s="28">
        <v>5</v>
      </c>
      <c r="B20" s="27" t="s">
        <v>401</v>
      </c>
      <c r="C20" s="55">
        <v>0.52430555555555558</v>
      </c>
      <c r="D20" s="28" t="s">
        <v>403</v>
      </c>
      <c r="E20" s="23" t="s">
        <v>637</v>
      </c>
      <c r="F20" s="28" t="s">
        <v>413</v>
      </c>
      <c r="G20" s="29" t="s">
        <v>17</v>
      </c>
      <c r="H20" s="28">
        <v>3</v>
      </c>
      <c r="I20" s="29">
        <v>8100</v>
      </c>
    </row>
    <row r="21" spans="1:9" ht="45" customHeight="1" x14ac:dyDescent="0.3">
      <c r="A21" s="28">
        <v>6</v>
      </c>
      <c r="B21" s="27" t="s">
        <v>359</v>
      </c>
      <c r="C21" s="55">
        <v>0.42777777777777781</v>
      </c>
      <c r="D21" s="28" t="s">
        <v>404</v>
      </c>
      <c r="E21" s="23" t="s">
        <v>679</v>
      </c>
      <c r="F21" s="28" t="s">
        <v>414</v>
      </c>
      <c r="G21" s="29" t="s">
        <v>17</v>
      </c>
      <c r="H21" s="28">
        <v>2</v>
      </c>
      <c r="I21" s="29">
        <v>13100</v>
      </c>
    </row>
    <row r="22" spans="1:9" ht="45" customHeight="1" x14ac:dyDescent="0.3">
      <c r="A22" s="28">
        <v>7</v>
      </c>
      <c r="B22" s="27" t="s">
        <v>373</v>
      </c>
      <c r="C22" s="55">
        <v>0.50277777777777777</v>
      </c>
      <c r="D22" s="28" t="s">
        <v>405</v>
      </c>
      <c r="E22" s="23" t="s">
        <v>680</v>
      </c>
      <c r="F22" s="28" t="s">
        <v>415</v>
      </c>
      <c r="G22" s="29" t="s">
        <v>17</v>
      </c>
      <c r="H22" s="28">
        <v>2</v>
      </c>
      <c r="I22" s="29">
        <v>17500</v>
      </c>
    </row>
    <row r="23" spans="1:9" ht="45" customHeight="1" x14ac:dyDescent="0.3">
      <c r="A23" s="28">
        <v>8</v>
      </c>
      <c r="B23" s="27" t="s">
        <v>340</v>
      </c>
      <c r="C23" s="55">
        <v>0.47847222222222219</v>
      </c>
      <c r="D23" s="28" t="s">
        <v>406</v>
      </c>
      <c r="E23" s="23" t="s">
        <v>681</v>
      </c>
      <c r="F23" s="28" t="s">
        <v>416</v>
      </c>
      <c r="G23" s="29" t="s">
        <v>17</v>
      </c>
      <c r="H23" s="28">
        <v>2</v>
      </c>
      <c r="I23" s="29">
        <v>26000</v>
      </c>
    </row>
    <row r="24" spans="1:9" ht="45" customHeight="1" x14ac:dyDescent="0.3">
      <c r="A24" s="28">
        <v>9</v>
      </c>
      <c r="B24" s="27" t="s">
        <v>340</v>
      </c>
      <c r="C24" s="55">
        <v>0.65277777777777779</v>
      </c>
      <c r="D24" s="28" t="s">
        <v>407</v>
      </c>
      <c r="E24" s="23" t="s">
        <v>638</v>
      </c>
      <c r="F24" s="28" t="s">
        <v>417</v>
      </c>
      <c r="G24" s="29" t="s">
        <v>17</v>
      </c>
      <c r="H24" s="28">
        <v>2</v>
      </c>
      <c r="I24" s="29">
        <v>11800</v>
      </c>
    </row>
    <row r="25" spans="1:9" ht="45" customHeight="1" x14ac:dyDescent="0.3">
      <c r="A25" s="28">
        <v>10</v>
      </c>
      <c r="B25" s="27" t="s">
        <v>378</v>
      </c>
      <c r="C25" s="55">
        <v>0.61111111111111105</v>
      </c>
      <c r="D25" s="28" t="s">
        <v>408</v>
      </c>
      <c r="E25" s="52" t="s">
        <v>536</v>
      </c>
      <c r="F25" s="28" t="s">
        <v>418</v>
      </c>
      <c r="G25" s="29" t="s">
        <v>17</v>
      </c>
      <c r="H25" s="28">
        <v>3</v>
      </c>
      <c r="I25" s="29">
        <v>6700</v>
      </c>
    </row>
    <row r="26" spans="1:9" ht="30" customHeight="1" x14ac:dyDescent="0.3">
      <c r="A26" s="10" t="s">
        <v>8</v>
      </c>
      <c r="B26" s="10"/>
      <c r="C26" s="10"/>
      <c r="D26" s="10"/>
      <c r="E26" s="10"/>
      <c r="F26" s="10"/>
      <c r="G26" s="10"/>
      <c r="H26" s="10"/>
      <c r="I26" s="12">
        <f>SUM(I16:I25)</f>
        <v>162200</v>
      </c>
    </row>
    <row r="27" spans="1:9" ht="45" customHeight="1" x14ac:dyDescent="0.3">
      <c r="A27" s="62">
        <v>1</v>
      </c>
      <c r="B27" s="47" t="s">
        <v>532</v>
      </c>
      <c r="C27" s="57">
        <v>0.50277777777777777</v>
      </c>
      <c r="D27" s="48" t="s">
        <v>533</v>
      </c>
      <c r="E27" s="47" t="s">
        <v>510</v>
      </c>
      <c r="F27" s="48" t="s">
        <v>606</v>
      </c>
      <c r="G27" s="29" t="s">
        <v>17</v>
      </c>
      <c r="H27" s="48">
        <v>3</v>
      </c>
      <c r="I27" s="80">
        <v>36000</v>
      </c>
    </row>
    <row r="28" spans="1:9" ht="45" customHeight="1" x14ac:dyDescent="0.3">
      <c r="A28" s="62">
        <v>2</v>
      </c>
      <c r="B28" s="47" t="s">
        <v>534</v>
      </c>
      <c r="C28" s="57">
        <v>0.57847222222222217</v>
      </c>
      <c r="D28" s="48" t="s">
        <v>535</v>
      </c>
      <c r="E28" s="47" t="s">
        <v>536</v>
      </c>
      <c r="F28" s="48" t="s">
        <v>607</v>
      </c>
      <c r="G28" s="29" t="s">
        <v>17</v>
      </c>
      <c r="H28" s="48">
        <v>3</v>
      </c>
      <c r="I28" s="80">
        <v>6100</v>
      </c>
    </row>
    <row r="29" spans="1:9" ht="45" customHeight="1" x14ac:dyDescent="0.3">
      <c r="A29" s="62">
        <v>3</v>
      </c>
      <c r="B29" s="47" t="s">
        <v>537</v>
      </c>
      <c r="C29" s="57">
        <v>0.65347222222222223</v>
      </c>
      <c r="D29" s="48" t="s">
        <v>538</v>
      </c>
      <c r="E29" s="47" t="s">
        <v>539</v>
      </c>
      <c r="F29" s="48" t="s">
        <v>608</v>
      </c>
      <c r="G29" s="29" t="s">
        <v>17</v>
      </c>
      <c r="H29" s="48">
        <v>10</v>
      </c>
      <c r="I29" s="80">
        <v>9520</v>
      </c>
    </row>
    <row r="30" spans="1:9" ht="45" customHeight="1" x14ac:dyDescent="0.3">
      <c r="A30" s="62">
        <v>4</v>
      </c>
      <c r="B30" s="52" t="s">
        <v>540</v>
      </c>
      <c r="C30" s="55">
        <v>0.52430555555555558</v>
      </c>
      <c r="D30" s="62" t="s">
        <v>541</v>
      </c>
      <c r="E30" s="52" t="s">
        <v>542</v>
      </c>
      <c r="F30" s="62" t="s">
        <v>609</v>
      </c>
      <c r="G30" s="29" t="s">
        <v>17</v>
      </c>
      <c r="H30" s="62">
        <v>3</v>
      </c>
      <c r="I30" s="29">
        <v>42000</v>
      </c>
    </row>
    <row r="31" spans="1:9" ht="45" customHeight="1" x14ac:dyDescent="0.3">
      <c r="A31" s="62">
        <v>5</v>
      </c>
      <c r="B31" s="52" t="s">
        <v>543</v>
      </c>
      <c r="C31" s="55">
        <v>0.57152777777777775</v>
      </c>
      <c r="D31" s="62" t="s">
        <v>544</v>
      </c>
      <c r="E31" s="52" t="s">
        <v>536</v>
      </c>
      <c r="F31" s="62" t="s">
        <v>805</v>
      </c>
      <c r="G31" s="29" t="s">
        <v>17</v>
      </c>
      <c r="H31" s="62">
        <v>5</v>
      </c>
      <c r="I31" s="29">
        <v>10300</v>
      </c>
    </row>
    <row r="32" spans="1:9" ht="30" customHeight="1" x14ac:dyDescent="0.3">
      <c r="A32" s="10" t="s">
        <v>8</v>
      </c>
      <c r="B32" s="10"/>
      <c r="C32" s="10"/>
      <c r="D32" s="10"/>
      <c r="E32" s="10"/>
      <c r="F32" s="10"/>
      <c r="G32" s="10"/>
      <c r="H32" s="10"/>
      <c r="I32" s="12">
        <f>SUM(I27:I31)</f>
        <v>103920</v>
      </c>
    </row>
    <row r="33" spans="1:9" ht="45" customHeight="1" x14ac:dyDescent="0.3">
      <c r="A33" s="62">
        <v>1</v>
      </c>
      <c r="B33" s="47" t="s">
        <v>782</v>
      </c>
      <c r="C33" s="57">
        <v>0.52152777777777781</v>
      </c>
      <c r="D33" s="48" t="s">
        <v>783</v>
      </c>
      <c r="E33" s="47" t="s">
        <v>784</v>
      </c>
      <c r="F33" s="48" t="s">
        <v>806</v>
      </c>
      <c r="G33" s="29" t="s">
        <v>17</v>
      </c>
      <c r="H33" s="79">
        <v>3</v>
      </c>
      <c r="I33" s="81">
        <v>33000</v>
      </c>
    </row>
    <row r="34" spans="1:9" ht="45" customHeight="1" x14ac:dyDescent="0.3">
      <c r="A34" s="62">
        <v>2</v>
      </c>
      <c r="B34" s="47" t="s">
        <v>782</v>
      </c>
      <c r="C34" s="57">
        <v>0.52569444444444446</v>
      </c>
      <c r="D34" s="48" t="s">
        <v>785</v>
      </c>
      <c r="E34" s="47" t="s">
        <v>786</v>
      </c>
      <c r="F34" s="48" t="s">
        <v>806</v>
      </c>
      <c r="G34" s="29" t="s">
        <v>17</v>
      </c>
      <c r="H34" s="79">
        <v>3</v>
      </c>
      <c r="I34" s="81">
        <v>12900</v>
      </c>
    </row>
    <row r="35" spans="1:9" ht="45" customHeight="1" x14ac:dyDescent="0.3">
      <c r="A35" s="62">
        <v>3</v>
      </c>
      <c r="B35" s="47" t="s">
        <v>728</v>
      </c>
      <c r="C35" s="57">
        <v>0.52013888888888882</v>
      </c>
      <c r="D35" s="48" t="s">
        <v>787</v>
      </c>
      <c r="E35" s="47" t="s">
        <v>788</v>
      </c>
      <c r="F35" s="48" t="s">
        <v>807</v>
      </c>
      <c r="G35" s="29" t="s">
        <v>17</v>
      </c>
      <c r="H35" s="79">
        <v>3</v>
      </c>
      <c r="I35" s="81">
        <v>25000</v>
      </c>
    </row>
    <row r="36" spans="1:9" ht="45" customHeight="1" x14ac:dyDescent="0.3">
      <c r="A36" s="62">
        <v>4</v>
      </c>
      <c r="B36" s="47" t="s">
        <v>728</v>
      </c>
      <c r="C36" s="57">
        <v>0.58263888888888882</v>
      </c>
      <c r="D36" s="48" t="s">
        <v>789</v>
      </c>
      <c r="E36" s="47" t="s">
        <v>786</v>
      </c>
      <c r="F36" s="48" t="s">
        <v>808</v>
      </c>
      <c r="G36" s="29" t="s">
        <v>17</v>
      </c>
      <c r="H36" s="79">
        <v>2</v>
      </c>
      <c r="I36" s="81">
        <v>8600</v>
      </c>
    </row>
    <row r="37" spans="1:9" ht="45" customHeight="1" x14ac:dyDescent="0.3">
      <c r="A37" s="62">
        <v>5</v>
      </c>
      <c r="B37" s="47" t="s">
        <v>758</v>
      </c>
      <c r="C37" s="57">
        <v>0.51250000000000007</v>
      </c>
      <c r="D37" s="48" t="s">
        <v>790</v>
      </c>
      <c r="E37" s="47" t="s">
        <v>791</v>
      </c>
      <c r="F37" s="48" t="s">
        <v>809</v>
      </c>
      <c r="G37" s="29" t="s">
        <v>17</v>
      </c>
      <c r="H37" s="79">
        <v>2</v>
      </c>
      <c r="I37" s="81">
        <v>17800</v>
      </c>
    </row>
    <row r="38" spans="1:9" ht="45" customHeight="1" x14ac:dyDescent="0.3">
      <c r="A38" s="62">
        <v>6</v>
      </c>
      <c r="B38" s="47" t="s">
        <v>758</v>
      </c>
      <c r="C38" s="57">
        <v>0.51527777777777783</v>
      </c>
      <c r="D38" s="48" t="s">
        <v>792</v>
      </c>
      <c r="E38" s="47" t="s">
        <v>793</v>
      </c>
      <c r="F38" s="48" t="s">
        <v>809</v>
      </c>
      <c r="G38" s="29" t="s">
        <v>17</v>
      </c>
      <c r="H38" s="79">
        <v>2</v>
      </c>
      <c r="I38" s="81">
        <v>5000</v>
      </c>
    </row>
    <row r="39" spans="1:9" ht="45" customHeight="1" x14ac:dyDescent="0.3">
      <c r="A39" s="62">
        <v>7</v>
      </c>
      <c r="B39" s="47" t="s">
        <v>794</v>
      </c>
      <c r="C39" s="57">
        <v>0.67708333333333337</v>
      </c>
      <c r="D39" s="48" t="s">
        <v>795</v>
      </c>
      <c r="E39" s="47" t="s">
        <v>786</v>
      </c>
      <c r="F39" s="48" t="s">
        <v>810</v>
      </c>
      <c r="G39" s="29" t="s">
        <v>17</v>
      </c>
      <c r="H39" s="79">
        <v>2</v>
      </c>
      <c r="I39" s="81">
        <v>7740</v>
      </c>
    </row>
    <row r="40" spans="1:9" ht="45" customHeight="1" x14ac:dyDescent="0.3">
      <c r="A40" s="62">
        <v>8</v>
      </c>
      <c r="B40" s="47" t="s">
        <v>707</v>
      </c>
      <c r="C40" s="57">
        <v>0.50694444444444442</v>
      </c>
      <c r="D40" s="48" t="s">
        <v>796</v>
      </c>
      <c r="E40" s="47" t="s">
        <v>510</v>
      </c>
      <c r="F40" s="48" t="s">
        <v>811</v>
      </c>
      <c r="G40" s="29" t="s">
        <v>17</v>
      </c>
      <c r="H40" s="79">
        <v>2</v>
      </c>
      <c r="I40" s="81">
        <v>24000</v>
      </c>
    </row>
    <row r="41" spans="1:9" ht="45" customHeight="1" x14ac:dyDescent="0.3">
      <c r="A41" s="62">
        <v>9</v>
      </c>
      <c r="B41" s="47" t="s">
        <v>707</v>
      </c>
      <c r="C41" s="57">
        <v>0.50902777777777775</v>
      </c>
      <c r="D41" s="48" t="s">
        <v>797</v>
      </c>
      <c r="E41" s="47" t="s">
        <v>786</v>
      </c>
      <c r="F41" s="48" t="s">
        <v>811</v>
      </c>
      <c r="G41" s="29" t="s">
        <v>17</v>
      </c>
      <c r="H41" s="79">
        <v>2</v>
      </c>
      <c r="I41" s="81">
        <v>9720</v>
      </c>
    </row>
    <row r="42" spans="1:9" ht="45" customHeight="1" x14ac:dyDescent="0.3">
      <c r="A42" s="62">
        <v>10</v>
      </c>
      <c r="B42" s="47" t="s">
        <v>692</v>
      </c>
      <c r="C42" s="57">
        <v>0.48749999999999999</v>
      </c>
      <c r="D42" s="48" t="s">
        <v>798</v>
      </c>
      <c r="E42" s="47" t="s">
        <v>799</v>
      </c>
      <c r="F42" s="48" t="s">
        <v>812</v>
      </c>
      <c r="G42" s="29" t="s">
        <v>17</v>
      </c>
      <c r="H42" s="79">
        <v>2</v>
      </c>
      <c r="I42" s="81">
        <v>38000</v>
      </c>
    </row>
    <row r="43" spans="1:9" ht="45" customHeight="1" x14ac:dyDescent="0.3">
      <c r="A43" s="62">
        <v>11</v>
      </c>
      <c r="B43" s="47" t="s">
        <v>709</v>
      </c>
      <c r="C43" s="57">
        <v>0.56180555555555556</v>
      </c>
      <c r="D43" s="48" t="s">
        <v>800</v>
      </c>
      <c r="E43" s="47" t="s">
        <v>801</v>
      </c>
      <c r="F43" s="48" t="s">
        <v>813</v>
      </c>
      <c r="G43" s="29" t="s">
        <v>17</v>
      </c>
      <c r="H43" s="79">
        <v>9</v>
      </c>
      <c r="I43" s="81">
        <v>16870</v>
      </c>
    </row>
    <row r="44" spans="1:9" ht="45" customHeight="1" x14ac:dyDescent="0.3">
      <c r="A44" s="62">
        <v>12</v>
      </c>
      <c r="B44" s="47" t="s">
        <v>802</v>
      </c>
      <c r="C44" s="57">
        <v>0.52708333333333335</v>
      </c>
      <c r="D44" s="48" t="s">
        <v>803</v>
      </c>
      <c r="E44" s="47" t="s">
        <v>804</v>
      </c>
      <c r="F44" s="48" t="s">
        <v>814</v>
      </c>
      <c r="G44" s="29" t="s">
        <v>17</v>
      </c>
      <c r="H44" s="79">
        <v>3</v>
      </c>
      <c r="I44" s="81">
        <v>46000</v>
      </c>
    </row>
    <row r="45" spans="1:9" ht="30" customHeight="1" x14ac:dyDescent="0.3">
      <c r="A45" s="10" t="s">
        <v>8</v>
      </c>
      <c r="B45" s="10"/>
      <c r="C45" s="10"/>
      <c r="D45" s="10"/>
      <c r="E45" s="10"/>
      <c r="F45" s="10"/>
      <c r="G45" s="10"/>
      <c r="H45" s="10"/>
      <c r="I45" s="12">
        <f>SUM(I33:I44)</f>
        <v>244630</v>
      </c>
    </row>
    <row r="46" spans="1:9" ht="39.950000000000003" customHeight="1" x14ac:dyDescent="0.3">
      <c r="A46" s="62">
        <v>1</v>
      </c>
      <c r="B46" s="88">
        <v>44378</v>
      </c>
      <c r="C46" s="67">
        <v>0.61944444444444446</v>
      </c>
      <c r="D46" s="68" t="s">
        <v>941</v>
      </c>
      <c r="E46" s="65" t="s">
        <v>942</v>
      </c>
      <c r="F46" s="68" t="s">
        <v>969</v>
      </c>
      <c r="G46" s="29" t="s">
        <v>342</v>
      </c>
      <c r="H46" s="68">
        <v>2</v>
      </c>
      <c r="I46" s="78">
        <v>7740</v>
      </c>
    </row>
    <row r="47" spans="1:9" ht="39.950000000000003" customHeight="1" x14ac:dyDescent="0.3">
      <c r="A47" s="62">
        <v>2</v>
      </c>
      <c r="B47" s="88">
        <v>44382</v>
      </c>
      <c r="C47" s="67">
        <v>0.67152777777777783</v>
      </c>
      <c r="D47" s="68" t="s">
        <v>943</v>
      </c>
      <c r="E47" s="65" t="s">
        <v>944</v>
      </c>
      <c r="F47" s="68" t="s">
        <v>409</v>
      </c>
      <c r="G47" s="29" t="s">
        <v>342</v>
      </c>
      <c r="H47" s="68">
        <v>2</v>
      </c>
      <c r="I47" s="78">
        <v>8000</v>
      </c>
    </row>
    <row r="48" spans="1:9" ht="39.950000000000003" customHeight="1" x14ac:dyDescent="0.3">
      <c r="A48" s="62">
        <v>3</v>
      </c>
      <c r="B48" s="33">
        <v>44384</v>
      </c>
      <c r="C48" s="55">
        <v>0.51597222222222217</v>
      </c>
      <c r="D48" s="62" t="s">
        <v>945</v>
      </c>
      <c r="E48" s="52" t="s">
        <v>786</v>
      </c>
      <c r="F48" s="62" t="s">
        <v>970</v>
      </c>
      <c r="G48" s="29" t="s">
        <v>342</v>
      </c>
      <c r="H48" s="62">
        <v>3</v>
      </c>
      <c r="I48" s="29">
        <v>12510</v>
      </c>
    </row>
    <row r="49" spans="1:9" ht="39.950000000000003" customHeight="1" x14ac:dyDescent="0.3">
      <c r="A49" s="62">
        <v>4</v>
      </c>
      <c r="B49" s="33">
        <v>44385</v>
      </c>
      <c r="C49" s="55">
        <v>0.50624999999999998</v>
      </c>
      <c r="D49" s="62" t="s">
        <v>946</v>
      </c>
      <c r="E49" s="52" t="s">
        <v>947</v>
      </c>
      <c r="F49" s="62" t="s">
        <v>971</v>
      </c>
      <c r="G49" s="29" t="s">
        <v>342</v>
      </c>
      <c r="H49" s="62">
        <v>4</v>
      </c>
      <c r="I49" s="29">
        <v>36000</v>
      </c>
    </row>
    <row r="50" spans="1:9" ht="39.950000000000003" customHeight="1" x14ac:dyDescent="0.3">
      <c r="A50" s="62">
        <v>5</v>
      </c>
      <c r="B50" s="33">
        <v>44385</v>
      </c>
      <c r="C50" s="55">
        <v>0.63472222222222219</v>
      </c>
      <c r="D50" s="62" t="s">
        <v>948</v>
      </c>
      <c r="E50" s="52" t="s">
        <v>949</v>
      </c>
      <c r="F50" s="62" t="s">
        <v>972</v>
      </c>
      <c r="G50" s="29" t="s">
        <v>342</v>
      </c>
      <c r="H50" s="62">
        <v>3</v>
      </c>
      <c r="I50" s="29">
        <v>11610</v>
      </c>
    </row>
    <row r="51" spans="1:9" ht="39.950000000000003" customHeight="1" x14ac:dyDescent="0.3">
      <c r="A51" s="62">
        <v>6</v>
      </c>
      <c r="B51" s="33">
        <v>44389</v>
      </c>
      <c r="C51" s="55">
        <v>0.66388888888888886</v>
      </c>
      <c r="D51" s="62" t="s">
        <v>950</v>
      </c>
      <c r="E51" s="52" t="s">
        <v>942</v>
      </c>
      <c r="F51" s="62" t="s">
        <v>973</v>
      </c>
      <c r="G51" s="29" t="s">
        <v>342</v>
      </c>
      <c r="H51" s="62">
        <v>2</v>
      </c>
      <c r="I51" s="29">
        <v>8190</v>
      </c>
    </row>
    <row r="52" spans="1:9" ht="39.950000000000003" customHeight="1" x14ac:dyDescent="0.3">
      <c r="A52" s="62">
        <v>7</v>
      </c>
      <c r="B52" s="33">
        <v>44391</v>
      </c>
      <c r="C52" s="55">
        <v>0.52430555555555558</v>
      </c>
      <c r="D52" s="62" t="s">
        <v>951</v>
      </c>
      <c r="E52" s="52" t="s">
        <v>952</v>
      </c>
      <c r="F52" s="62" t="s">
        <v>974</v>
      </c>
      <c r="G52" s="29" t="s">
        <v>342</v>
      </c>
      <c r="H52" s="62">
        <v>4</v>
      </c>
      <c r="I52" s="29">
        <v>40000</v>
      </c>
    </row>
    <row r="53" spans="1:9" ht="39.950000000000003" customHeight="1" x14ac:dyDescent="0.3">
      <c r="A53" s="62">
        <v>8</v>
      </c>
      <c r="B53" s="33">
        <v>44396</v>
      </c>
      <c r="C53" s="55">
        <v>0.51041666666666663</v>
      </c>
      <c r="D53" s="62" t="s">
        <v>953</v>
      </c>
      <c r="E53" s="52" t="s">
        <v>784</v>
      </c>
      <c r="F53" s="62" t="s">
        <v>975</v>
      </c>
      <c r="G53" s="29" t="s">
        <v>342</v>
      </c>
      <c r="H53" s="62">
        <v>2</v>
      </c>
      <c r="I53" s="29">
        <v>22000</v>
      </c>
    </row>
    <row r="54" spans="1:9" ht="39.950000000000003" customHeight="1" x14ac:dyDescent="0.3">
      <c r="A54" s="62">
        <v>9</v>
      </c>
      <c r="B54" s="33">
        <v>44399</v>
      </c>
      <c r="C54" s="55">
        <v>0.4597222222222222</v>
      </c>
      <c r="D54" s="62" t="s">
        <v>954</v>
      </c>
      <c r="E54" s="52" t="s">
        <v>955</v>
      </c>
      <c r="F54" s="62" t="s">
        <v>976</v>
      </c>
      <c r="G54" s="29" t="s">
        <v>342</v>
      </c>
      <c r="H54" s="62">
        <v>3</v>
      </c>
      <c r="I54" s="29">
        <v>7720</v>
      </c>
    </row>
    <row r="55" spans="1:9" ht="39.950000000000003" customHeight="1" x14ac:dyDescent="0.3">
      <c r="A55" s="62">
        <v>10</v>
      </c>
      <c r="B55" s="33">
        <v>44399</v>
      </c>
      <c r="C55" s="55">
        <v>0.52083333333333337</v>
      </c>
      <c r="D55" s="62" t="s">
        <v>956</v>
      </c>
      <c r="E55" s="52" t="s">
        <v>935</v>
      </c>
      <c r="F55" s="62" t="s">
        <v>977</v>
      </c>
      <c r="G55" s="29" t="s">
        <v>342</v>
      </c>
      <c r="H55" s="62">
        <v>4</v>
      </c>
      <c r="I55" s="29">
        <v>56000</v>
      </c>
    </row>
    <row r="56" spans="1:9" ht="39.950000000000003" customHeight="1" x14ac:dyDescent="0.3">
      <c r="A56" s="62">
        <v>11</v>
      </c>
      <c r="B56" s="33">
        <v>44399</v>
      </c>
      <c r="C56" s="55">
        <v>0.52500000000000002</v>
      </c>
      <c r="D56" s="62" t="s">
        <v>957</v>
      </c>
      <c r="E56" s="52" t="s">
        <v>958</v>
      </c>
      <c r="F56" s="62" t="s">
        <v>606</v>
      </c>
      <c r="G56" s="29" t="s">
        <v>342</v>
      </c>
      <c r="H56" s="62">
        <v>3</v>
      </c>
      <c r="I56" s="29">
        <v>8100</v>
      </c>
    </row>
    <row r="57" spans="1:9" ht="39.950000000000003" customHeight="1" x14ac:dyDescent="0.3">
      <c r="A57" s="62">
        <v>12</v>
      </c>
      <c r="B57" s="33">
        <v>44400</v>
      </c>
      <c r="C57" s="55">
        <v>0.45</v>
      </c>
      <c r="D57" s="62" t="s">
        <v>959</v>
      </c>
      <c r="E57" s="52" t="s">
        <v>960</v>
      </c>
      <c r="F57" s="62" t="s">
        <v>978</v>
      </c>
      <c r="G57" s="29" t="s">
        <v>342</v>
      </c>
      <c r="H57" s="62">
        <v>3</v>
      </c>
      <c r="I57" s="29">
        <v>20800</v>
      </c>
    </row>
    <row r="58" spans="1:9" ht="39.950000000000003" customHeight="1" x14ac:dyDescent="0.3">
      <c r="A58" s="62">
        <v>13</v>
      </c>
      <c r="B58" s="33">
        <v>44404</v>
      </c>
      <c r="C58" s="55">
        <v>0.60763888888888895</v>
      </c>
      <c r="D58" s="62" t="s">
        <v>961</v>
      </c>
      <c r="E58" s="52" t="s">
        <v>962</v>
      </c>
      <c r="F58" s="62" t="s">
        <v>979</v>
      </c>
      <c r="G58" s="29" t="s">
        <v>342</v>
      </c>
      <c r="H58" s="62">
        <v>3</v>
      </c>
      <c r="I58" s="29">
        <v>19100</v>
      </c>
    </row>
    <row r="59" spans="1:9" ht="39.950000000000003" customHeight="1" x14ac:dyDescent="0.3">
      <c r="A59" s="62">
        <v>14</v>
      </c>
      <c r="B59" s="33">
        <v>44404</v>
      </c>
      <c r="C59" s="55">
        <v>0.67083333333333339</v>
      </c>
      <c r="D59" s="62" t="s">
        <v>963</v>
      </c>
      <c r="E59" s="52" t="s">
        <v>964</v>
      </c>
      <c r="F59" s="62" t="s">
        <v>979</v>
      </c>
      <c r="G59" s="29" t="s">
        <v>342</v>
      </c>
      <c r="H59" s="62">
        <v>3</v>
      </c>
      <c r="I59" s="29">
        <v>6500</v>
      </c>
    </row>
    <row r="60" spans="1:9" ht="39.950000000000003" customHeight="1" x14ac:dyDescent="0.3">
      <c r="A60" s="62">
        <v>16</v>
      </c>
      <c r="B60" s="33">
        <v>44404</v>
      </c>
      <c r="C60" s="55">
        <v>0.71805555555555556</v>
      </c>
      <c r="D60" s="62" t="s">
        <v>965</v>
      </c>
      <c r="E60" s="52" t="s">
        <v>964</v>
      </c>
      <c r="F60" s="62" t="s">
        <v>980</v>
      </c>
      <c r="G60" s="29" t="s">
        <v>342</v>
      </c>
      <c r="H60" s="62">
        <v>3</v>
      </c>
      <c r="I60" s="29">
        <v>8000</v>
      </c>
    </row>
    <row r="61" spans="1:9" ht="39.950000000000003" customHeight="1" x14ac:dyDescent="0.3">
      <c r="A61" s="62">
        <v>17</v>
      </c>
      <c r="B61" s="33">
        <v>44407</v>
      </c>
      <c r="C61" s="55">
        <v>0.61597222222222225</v>
      </c>
      <c r="D61" s="62" t="s">
        <v>966</v>
      </c>
      <c r="E61" s="52" t="s">
        <v>967</v>
      </c>
      <c r="F61" s="62" t="s">
        <v>981</v>
      </c>
      <c r="G61" s="29" t="s">
        <v>342</v>
      </c>
      <c r="H61" s="62">
        <v>3</v>
      </c>
      <c r="I61" s="29">
        <v>16300</v>
      </c>
    </row>
    <row r="62" spans="1:9" ht="30" customHeight="1" x14ac:dyDescent="0.3">
      <c r="A62" s="10" t="s">
        <v>8</v>
      </c>
      <c r="B62" s="10"/>
      <c r="C62" s="10"/>
      <c r="D62" s="10"/>
      <c r="E62" s="10"/>
      <c r="F62" s="10"/>
      <c r="G62" s="10"/>
      <c r="H62" s="10"/>
      <c r="I62" s="11">
        <f>SUM(I46:I61)</f>
        <v>288570</v>
      </c>
    </row>
    <row r="63" spans="1:9" s="44" customFormat="1" ht="39.950000000000003" customHeight="1" x14ac:dyDescent="0.3">
      <c r="A63" s="62">
        <v>1</v>
      </c>
      <c r="B63" s="65" t="s">
        <v>1017</v>
      </c>
      <c r="C63" s="67">
        <v>0.5131944444444444</v>
      </c>
      <c r="D63" s="68" t="s">
        <v>1018</v>
      </c>
      <c r="E63" s="65" t="s">
        <v>1019</v>
      </c>
      <c r="F63" s="68" t="s">
        <v>1043</v>
      </c>
      <c r="G63" s="29" t="s">
        <v>342</v>
      </c>
      <c r="H63" s="68">
        <v>2</v>
      </c>
      <c r="I63" s="78">
        <v>15800</v>
      </c>
    </row>
    <row r="64" spans="1:9" s="44" customFormat="1" ht="39.950000000000003" customHeight="1" x14ac:dyDescent="0.3">
      <c r="A64" s="62">
        <v>2</v>
      </c>
      <c r="B64" s="65" t="s">
        <v>1020</v>
      </c>
      <c r="C64" s="67">
        <v>0.54166666666666663</v>
      </c>
      <c r="D64" s="68" t="s">
        <v>1021</v>
      </c>
      <c r="E64" s="65" t="s">
        <v>1022</v>
      </c>
      <c r="F64" s="68" t="s">
        <v>1044</v>
      </c>
      <c r="G64" s="29" t="s">
        <v>342</v>
      </c>
      <c r="H64" s="68">
        <v>3</v>
      </c>
      <c r="I64" s="78">
        <v>11610</v>
      </c>
    </row>
    <row r="65" spans="1:9" s="44" customFormat="1" ht="39.950000000000003" customHeight="1" x14ac:dyDescent="0.3">
      <c r="A65" s="62">
        <v>3</v>
      </c>
      <c r="B65" s="52" t="s">
        <v>1023</v>
      </c>
      <c r="C65" s="55">
        <v>0.47986111111111113</v>
      </c>
      <c r="D65" s="62" t="s">
        <v>1024</v>
      </c>
      <c r="E65" s="52" t="s">
        <v>1025</v>
      </c>
      <c r="F65" s="62" t="s">
        <v>1045</v>
      </c>
      <c r="G65" s="29" t="s">
        <v>342</v>
      </c>
      <c r="H65" s="62">
        <v>2</v>
      </c>
      <c r="I65" s="29">
        <v>27000</v>
      </c>
    </row>
    <row r="66" spans="1:9" s="44" customFormat="1" ht="39.950000000000003" customHeight="1" x14ac:dyDescent="0.3">
      <c r="A66" s="62">
        <v>4</v>
      </c>
      <c r="B66" s="52" t="s">
        <v>1026</v>
      </c>
      <c r="C66" s="55">
        <v>0.51458333333333328</v>
      </c>
      <c r="D66" s="62" t="s">
        <v>1027</v>
      </c>
      <c r="E66" s="52" t="s">
        <v>1028</v>
      </c>
      <c r="F66" s="62" t="s">
        <v>1046</v>
      </c>
      <c r="G66" s="29" t="s">
        <v>342</v>
      </c>
      <c r="H66" s="62">
        <v>3</v>
      </c>
      <c r="I66" s="29">
        <v>36000</v>
      </c>
    </row>
    <row r="67" spans="1:9" s="44" customFormat="1" ht="39.950000000000003" customHeight="1" x14ac:dyDescent="0.3">
      <c r="A67" s="62">
        <v>5</v>
      </c>
      <c r="B67" s="52" t="s">
        <v>1029</v>
      </c>
      <c r="C67" s="55">
        <v>0.50902777777777775</v>
      </c>
      <c r="D67" s="62" t="s">
        <v>1030</v>
      </c>
      <c r="E67" s="52" t="s">
        <v>1028</v>
      </c>
      <c r="F67" s="62" t="s">
        <v>1047</v>
      </c>
      <c r="G67" s="29" t="s">
        <v>342</v>
      </c>
      <c r="H67" s="62">
        <v>3</v>
      </c>
      <c r="I67" s="29">
        <v>36000</v>
      </c>
    </row>
    <row r="68" spans="1:9" s="44" customFormat="1" ht="39.950000000000003" customHeight="1" x14ac:dyDescent="0.3">
      <c r="A68" s="62">
        <v>6</v>
      </c>
      <c r="B68" s="52" t="s">
        <v>1031</v>
      </c>
      <c r="C68" s="55">
        <v>0.5131944444444444</v>
      </c>
      <c r="D68" s="62" t="s">
        <v>1032</v>
      </c>
      <c r="E68" s="52" t="s">
        <v>786</v>
      </c>
      <c r="F68" s="62" t="s">
        <v>1047</v>
      </c>
      <c r="G68" s="29" t="s">
        <v>342</v>
      </c>
      <c r="H68" s="62">
        <v>3</v>
      </c>
      <c r="I68" s="29">
        <v>11610</v>
      </c>
    </row>
    <row r="69" spans="1:9" s="44" customFormat="1" ht="39.950000000000003" customHeight="1" x14ac:dyDescent="0.3">
      <c r="A69" s="62">
        <v>7</v>
      </c>
      <c r="B69" s="52" t="s">
        <v>1033</v>
      </c>
      <c r="C69" s="55">
        <v>0.50694444444444442</v>
      </c>
      <c r="D69" s="62" t="s">
        <v>1034</v>
      </c>
      <c r="E69" s="52" t="s">
        <v>520</v>
      </c>
      <c r="F69" s="62" t="s">
        <v>609</v>
      </c>
      <c r="G69" s="29" t="s">
        <v>342</v>
      </c>
      <c r="H69" s="62">
        <v>3</v>
      </c>
      <c r="I69" s="29">
        <v>32400</v>
      </c>
    </row>
    <row r="70" spans="1:9" s="44" customFormat="1" ht="39.950000000000003" customHeight="1" x14ac:dyDescent="0.3">
      <c r="A70" s="62">
        <v>8</v>
      </c>
      <c r="B70" s="52" t="s">
        <v>1035</v>
      </c>
      <c r="C70" s="55">
        <v>0.59513888888888888</v>
      </c>
      <c r="D70" s="62" t="s">
        <v>1036</v>
      </c>
      <c r="E70" s="52" t="s">
        <v>1022</v>
      </c>
      <c r="F70" s="62" t="s">
        <v>1048</v>
      </c>
      <c r="G70" s="29" t="s">
        <v>342</v>
      </c>
      <c r="H70" s="62">
        <v>2</v>
      </c>
      <c r="I70" s="29">
        <v>7740</v>
      </c>
    </row>
    <row r="71" spans="1:9" s="44" customFormat="1" ht="39.950000000000003" customHeight="1" x14ac:dyDescent="0.3">
      <c r="A71" s="62">
        <v>9</v>
      </c>
      <c r="B71" s="52" t="s">
        <v>1037</v>
      </c>
      <c r="C71" s="55">
        <v>0.52222222222222225</v>
      </c>
      <c r="D71" s="62" t="s">
        <v>1038</v>
      </c>
      <c r="E71" s="52" t="s">
        <v>1039</v>
      </c>
      <c r="F71" s="62" t="s">
        <v>1049</v>
      </c>
      <c r="G71" s="29" t="s">
        <v>342</v>
      </c>
      <c r="H71" s="62">
        <v>3</v>
      </c>
      <c r="I71" s="29">
        <v>35500</v>
      </c>
    </row>
    <row r="72" spans="1:9" s="44" customFormat="1" ht="39.950000000000003" customHeight="1" x14ac:dyDescent="0.3">
      <c r="A72" s="62">
        <v>10</v>
      </c>
      <c r="B72" s="52" t="s">
        <v>1040</v>
      </c>
      <c r="C72" s="55">
        <v>0.51458333333333328</v>
      </c>
      <c r="D72" s="62" t="s">
        <v>1041</v>
      </c>
      <c r="E72" s="52" t="s">
        <v>1042</v>
      </c>
      <c r="F72" s="62" t="s">
        <v>1257</v>
      </c>
      <c r="G72" s="29" t="s">
        <v>342</v>
      </c>
      <c r="H72" s="62">
        <v>3</v>
      </c>
      <c r="I72" s="29">
        <v>27000</v>
      </c>
    </row>
    <row r="73" spans="1:9" ht="30" customHeight="1" x14ac:dyDescent="0.3">
      <c r="A73" s="84" t="s">
        <v>8</v>
      </c>
      <c r="B73" s="84"/>
      <c r="C73" s="84"/>
      <c r="D73" s="84"/>
      <c r="E73" s="84"/>
      <c r="F73" s="84"/>
      <c r="G73" s="84"/>
      <c r="H73" s="84"/>
      <c r="I73" s="89">
        <f>SUM(I63:I72)</f>
        <v>240660</v>
      </c>
    </row>
    <row r="74" spans="1:9" ht="39.950000000000003" customHeight="1" x14ac:dyDescent="0.3">
      <c r="A74" s="62">
        <v>1</v>
      </c>
      <c r="B74" s="87" t="s">
        <v>1256</v>
      </c>
      <c r="C74" s="57">
        <v>0.51527777777777783</v>
      </c>
      <c r="D74" s="48" t="s">
        <v>1191</v>
      </c>
      <c r="E74" s="47" t="s">
        <v>1192</v>
      </c>
      <c r="F74" s="48" t="s">
        <v>1258</v>
      </c>
      <c r="G74" s="29" t="s">
        <v>342</v>
      </c>
      <c r="H74" s="48">
        <v>3</v>
      </c>
      <c r="I74" s="80">
        <v>24000</v>
      </c>
    </row>
    <row r="75" spans="1:9" ht="39.950000000000003" customHeight="1" x14ac:dyDescent="0.3">
      <c r="A75" s="62">
        <v>2</v>
      </c>
      <c r="B75" s="87" t="s">
        <v>1255</v>
      </c>
      <c r="C75" s="57">
        <v>0.51111111111111118</v>
      </c>
      <c r="D75" s="48" t="s">
        <v>1193</v>
      </c>
      <c r="E75" s="47" t="s">
        <v>520</v>
      </c>
      <c r="F75" s="48" t="s">
        <v>1259</v>
      </c>
      <c r="G75" s="29" t="s">
        <v>342</v>
      </c>
      <c r="H75" s="48">
        <v>4</v>
      </c>
      <c r="I75" s="80">
        <v>41200</v>
      </c>
    </row>
    <row r="76" spans="1:9" ht="39.950000000000003" customHeight="1" x14ac:dyDescent="0.3">
      <c r="A76" s="62">
        <v>3</v>
      </c>
      <c r="B76" s="33" t="s">
        <v>1254</v>
      </c>
      <c r="C76" s="55">
        <v>0.51597222222222217</v>
      </c>
      <c r="D76" s="62" t="s">
        <v>1194</v>
      </c>
      <c r="E76" s="52" t="s">
        <v>1195</v>
      </c>
      <c r="F76" s="62" t="s">
        <v>1260</v>
      </c>
      <c r="G76" s="29" t="s">
        <v>342</v>
      </c>
      <c r="H76" s="62">
        <v>3</v>
      </c>
      <c r="I76" s="29">
        <v>32400</v>
      </c>
    </row>
    <row r="77" spans="1:9" ht="39.950000000000003" customHeight="1" x14ac:dyDescent="0.3">
      <c r="A77" s="62">
        <v>4</v>
      </c>
      <c r="B77" s="33" t="s">
        <v>1220</v>
      </c>
      <c r="C77" s="55">
        <v>0.51666666666666672</v>
      </c>
      <c r="D77" s="62" t="s">
        <v>1196</v>
      </c>
      <c r="E77" s="52" t="s">
        <v>1197</v>
      </c>
      <c r="F77" s="62" t="s">
        <v>1260</v>
      </c>
      <c r="G77" s="29" t="s">
        <v>342</v>
      </c>
      <c r="H77" s="62">
        <v>3</v>
      </c>
      <c r="I77" s="29">
        <v>11610</v>
      </c>
    </row>
    <row r="78" spans="1:9" ht="39.950000000000003" customHeight="1" x14ac:dyDescent="0.3">
      <c r="A78" s="62">
        <v>5</v>
      </c>
      <c r="B78" s="33" t="s">
        <v>1254</v>
      </c>
      <c r="C78" s="55">
        <v>0.73333333333333339</v>
      </c>
      <c r="D78" s="62" t="s">
        <v>1198</v>
      </c>
      <c r="E78" s="52" t="s">
        <v>1199</v>
      </c>
      <c r="F78" s="62" t="s">
        <v>1261</v>
      </c>
      <c r="G78" s="29" t="s">
        <v>342</v>
      </c>
      <c r="H78" s="62">
        <v>2</v>
      </c>
      <c r="I78" s="29">
        <v>12600</v>
      </c>
    </row>
    <row r="79" spans="1:9" ht="39.950000000000003" customHeight="1" x14ac:dyDescent="0.3">
      <c r="A79" s="62">
        <v>6</v>
      </c>
      <c r="B79" s="33" t="s">
        <v>1253</v>
      </c>
      <c r="C79" s="55">
        <v>0.6645833333333333</v>
      </c>
      <c r="D79" s="62" t="s">
        <v>1200</v>
      </c>
      <c r="E79" s="52" t="s">
        <v>1197</v>
      </c>
      <c r="F79" s="62" t="s">
        <v>1262</v>
      </c>
      <c r="G79" s="29" t="s">
        <v>342</v>
      </c>
      <c r="H79" s="62">
        <v>2</v>
      </c>
      <c r="I79" s="29">
        <v>8190</v>
      </c>
    </row>
    <row r="80" spans="1:9" ht="39.950000000000003" customHeight="1" x14ac:dyDescent="0.3">
      <c r="A80" s="62">
        <v>7</v>
      </c>
      <c r="B80" s="33" t="s">
        <v>1253</v>
      </c>
      <c r="C80" s="55">
        <v>0.79236111111111107</v>
      </c>
      <c r="D80" s="62" t="s">
        <v>1201</v>
      </c>
      <c r="E80" s="52" t="s">
        <v>1202</v>
      </c>
      <c r="F80" s="62" t="s">
        <v>1263</v>
      </c>
      <c r="G80" s="29" t="s">
        <v>342</v>
      </c>
      <c r="H80" s="62">
        <v>2</v>
      </c>
      <c r="I80" s="29">
        <v>24000</v>
      </c>
    </row>
    <row r="81" spans="1:9" ht="39.950000000000003" customHeight="1" x14ac:dyDescent="0.3">
      <c r="A81" s="62">
        <v>8</v>
      </c>
      <c r="B81" s="33" t="s">
        <v>1222</v>
      </c>
      <c r="C81" s="55">
        <v>0.60625000000000007</v>
      </c>
      <c r="D81" s="62" t="s">
        <v>1203</v>
      </c>
      <c r="E81" s="52" t="s">
        <v>1204</v>
      </c>
      <c r="F81" s="62" t="s">
        <v>1264</v>
      </c>
      <c r="G81" s="29" t="s">
        <v>342</v>
      </c>
      <c r="H81" s="62">
        <v>3</v>
      </c>
      <c r="I81" s="29">
        <v>13770</v>
      </c>
    </row>
    <row r="82" spans="1:9" ht="39.950000000000003" customHeight="1" x14ac:dyDescent="0.3">
      <c r="A82" s="62">
        <v>9</v>
      </c>
      <c r="B82" s="33" t="s">
        <v>1252</v>
      </c>
      <c r="C82" s="55">
        <v>0.72569444444444453</v>
      </c>
      <c r="D82" s="62" t="s">
        <v>1205</v>
      </c>
      <c r="E82" s="52" t="s">
        <v>1206</v>
      </c>
      <c r="F82" s="62" t="s">
        <v>1265</v>
      </c>
      <c r="G82" s="29" t="s">
        <v>342</v>
      </c>
      <c r="H82" s="62">
        <v>7</v>
      </c>
      <c r="I82" s="29">
        <v>34100</v>
      </c>
    </row>
    <row r="83" spans="1:9" ht="39.950000000000003" customHeight="1" x14ac:dyDescent="0.3">
      <c r="A83" s="62">
        <v>10</v>
      </c>
      <c r="B83" s="33" t="s">
        <v>1152</v>
      </c>
      <c r="C83" s="55">
        <v>0.52013888888888882</v>
      </c>
      <c r="D83" s="62" t="s">
        <v>1207</v>
      </c>
      <c r="E83" s="52" t="s">
        <v>1208</v>
      </c>
      <c r="F83" s="62" t="s">
        <v>1266</v>
      </c>
      <c r="G83" s="29" t="s">
        <v>342</v>
      </c>
      <c r="H83" s="62">
        <v>4</v>
      </c>
      <c r="I83" s="29">
        <v>36500</v>
      </c>
    </row>
    <row r="84" spans="1:9" ht="39.950000000000003" customHeight="1" x14ac:dyDescent="0.3">
      <c r="A84" s="62">
        <v>11</v>
      </c>
      <c r="B84" s="33" t="s">
        <v>1251</v>
      </c>
      <c r="C84" s="55">
        <v>0.52013888888888882</v>
      </c>
      <c r="D84" s="62" t="s">
        <v>1209</v>
      </c>
      <c r="E84" s="52" t="s">
        <v>1210</v>
      </c>
      <c r="F84" s="62" t="s">
        <v>1267</v>
      </c>
      <c r="G84" s="29" t="s">
        <v>342</v>
      </c>
      <c r="H84" s="62">
        <v>4</v>
      </c>
      <c r="I84" s="29">
        <v>10800</v>
      </c>
    </row>
    <row r="85" spans="1:9" ht="39.950000000000003" customHeight="1" x14ac:dyDescent="0.3">
      <c r="A85" s="62">
        <v>12</v>
      </c>
      <c r="B85" s="33" t="s">
        <v>1158</v>
      </c>
      <c r="C85" s="55">
        <v>0.51874999999999993</v>
      </c>
      <c r="D85" s="62" t="s">
        <v>85</v>
      </c>
      <c r="E85" s="52" t="s">
        <v>1211</v>
      </c>
      <c r="F85" s="62" t="s">
        <v>1268</v>
      </c>
      <c r="G85" s="29" t="s">
        <v>342</v>
      </c>
      <c r="H85" s="62">
        <v>3</v>
      </c>
      <c r="I85" s="29">
        <v>30000</v>
      </c>
    </row>
    <row r="86" spans="1:9" ht="39.950000000000003" customHeight="1" x14ac:dyDescent="0.3">
      <c r="A86" s="62">
        <v>13</v>
      </c>
      <c r="B86" s="33" t="s">
        <v>1158</v>
      </c>
      <c r="C86" s="55">
        <v>0.5229166666666667</v>
      </c>
      <c r="D86" s="62" t="s">
        <v>1212</v>
      </c>
      <c r="E86" s="52" t="s">
        <v>786</v>
      </c>
      <c r="F86" s="62" t="s">
        <v>1269</v>
      </c>
      <c r="G86" s="29" t="s">
        <v>342</v>
      </c>
      <c r="H86" s="62">
        <v>3</v>
      </c>
      <c r="I86" s="29">
        <v>12510</v>
      </c>
    </row>
    <row r="87" spans="1:9" ht="39.950000000000003" customHeight="1" x14ac:dyDescent="0.3">
      <c r="A87" s="62">
        <v>14</v>
      </c>
      <c r="B87" s="52" t="s">
        <v>1213</v>
      </c>
      <c r="C87" s="55">
        <v>0.52361111111111114</v>
      </c>
      <c r="D87" s="62" t="s">
        <v>1214</v>
      </c>
      <c r="E87" s="52" t="s">
        <v>804</v>
      </c>
      <c r="F87" s="62" t="s">
        <v>1270</v>
      </c>
      <c r="G87" s="29" t="s">
        <v>342</v>
      </c>
      <c r="H87" s="62">
        <v>4</v>
      </c>
      <c r="I87" s="29">
        <v>36000</v>
      </c>
    </row>
    <row r="88" spans="1:9" ht="30" customHeight="1" x14ac:dyDescent="0.3">
      <c r="A88" s="84" t="s">
        <v>8</v>
      </c>
      <c r="B88" s="84"/>
      <c r="C88" s="84"/>
      <c r="D88" s="84"/>
      <c r="E88" s="84"/>
      <c r="F88" s="84"/>
      <c r="G88" s="84"/>
      <c r="H88" s="84"/>
      <c r="I88" s="89">
        <f>SUM(I74:I87)</f>
        <v>327680</v>
      </c>
    </row>
    <row r="89" spans="1:9" ht="39.950000000000003" customHeight="1" x14ac:dyDescent="0.3">
      <c r="A89" s="62">
        <v>1</v>
      </c>
      <c r="B89" s="47" t="s">
        <v>1401</v>
      </c>
      <c r="C89" s="57">
        <v>0.51388888888888895</v>
      </c>
      <c r="D89" s="48" t="s">
        <v>1212</v>
      </c>
      <c r="E89" s="47" t="s">
        <v>1402</v>
      </c>
      <c r="F89" s="48" t="s">
        <v>1424</v>
      </c>
      <c r="G89" s="29" t="s">
        <v>342</v>
      </c>
      <c r="H89" s="48">
        <v>3</v>
      </c>
      <c r="I89" s="80">
        <v>6000</v>
      </c>
    </row>
    <row r="90" spans="1:9" ht="39.950000000000003" customHeight="1" x14ac:dyDescent="0.3">
      <c r="A90" s="62">
        <v>2</v>
      </c>
      <c r="B90" s="47" t="s">
        <v>1403</v>
      </c>
      <c r="C90" s="57">
        <v>0.5493055555555556</v>
      </c>
      <c r="D90" s="48" t="s">
        <v>1404</v>
      </c>
      <c r="E90" s="47" t="s">
        <v>1405</v>
      </c>
      <c r="F90" s="48" t="s">
        <v>1425</v>
      </c>
      <c r="G90" s="29" t="s">
        <v>342</v>
      </c>
      <c r="H90" s="48">
        <v>3</v>
      </c>
      <c r="I90" s="80">
        <v>32500</v>
      </c>
    </row>
    <row r="91" spans="1:9" ht="39.950000000000003" customHeight="1" x14ac:dyDescent="0.3">
      <c r="A91" s="62">
        <v>3</v>
      </c>
      <c r="B91" s="52" t="s">
        <v>1403</v>
      </c>
      <c r="C91" s="55">
        <v>0.84375</v>
      </c>
      <c r="D91" s="62" t="s">
        <v>1406</v>
      </c>
      <c r="E91" s="52" t="s">
        <v>1407</v>
      </c>
      <c r="F91" s="62" t="s">
        <v>1263</v>
      </c>
      <c r="G91" s="29" t="s">
        <v>342</v>
      </c>
      <c r="H91" s="62">
        <v>2</v>
      </c>
      <c r="I91" s="29">
        <v>11000</v>
      </c>
    </row>
    <row r="92" spans="1:9" ht="39.950000000000003" customHeight="1" x14ac:dyDescent="0.3">
      <c r="A92" s="62">
        <v>4</v>
      </c>
      <c r="B92" s="52" t="s">
        <v>1408</v>
      </c>
      <c r="C92" s="55">
        <v>0.54236111111111118</v>
      </c>
      <c r="D92" s="62" t="s">
        <v>1409</v>
      </c>
      <c r="E92" s="52" t="s">
        <v>1410</v>
      </c>
      <c r="F92" s="62" t="s">
        <v>1426</v>
      </c>
      <c r="G92" s="29" t="s">
        <v>342</v>
      </c>
      <c r="H92" s="62">
        <v>3</v>
      </c>
      <c r="I92" s="29">
        <v>40000</v>
      </c>
    </row>
    <row r="93" spans="1:9" ht="39.950000000000003" customHeight="1" x14ac:dyDescent="0.3">
      <c r="A93" s="62">
        <v>5</v>
      </c>
      <c r="B93" s="52" t="s">
        <v>1411</v>
      </c>
      <c r="C93" s="55">
        <v>0.51736111111111105</v>
      </c>
      <c r="D93" s="62" t="s">
        <v>1412</v>
      </c>
      <c r="E93" s="52" t="s">
        <v>1402</v>
      </c>
      <c r="F93" s="62" t="s">
        <v>1427</v>
      </c>
      <c r="G93" s="29" t="s">
        <v>342</v>
      </c>
      <c r="H93" s="62">
        <v>2</v>
      </c>
      <c r="I93" s="29">
        <v>4000</v>
      </c>
    </row>
    <row r="94" spans="1:9" ht="39.950000000000003" customHeight="1" x14ac:dyDescent="0.3">
      <c r="A94" s="62">
        <v>6</v>
      </c>
      <c r="B94" s="52" t="s">
        <v>1413</v>
      </c>
      <c r="C94" s="55">
        <v>0.51250000000000007</v>
      </c>
      <c r="D94" s="62" t="s">
        <v>1414</v>
      </c>
      <c r="E94" s="52" t="s">
        <v>520</v>
      </c>
      <c r="F94" s="62" t="s">
        <v>1428</v>
      </c>
      <c r="G94" s="29" t="s">
        <v>342</v>
      </c>
      <c r="H94" s="62">
        <v>4</v>
      </c>
      <c r="I94" s="29">
        <v>32400</v>
      </c>
    </row>
    <row r="95" spans="1:9" ht="39.950000000000003" customHeight="1" x14ac:dyDescent="0.3">
      <c r="A95" s="62">
        <v>7</v>
      </c>
      <c r="B95" s="52" t="s">
        <v>1413</v>
      </c>
      <c r="C95" s="55">
        <v>0.51597222222222217</v>
      </c>
      <c r="D95" s="62" t="s">
        <v>1036</v>
      </c>
      <c r="E95" s="52" t="s">
        <v>1415</v>
      </c>
      <c r="F95" s="62" t="s">
        <v>1429</v>
      </c>
      <c r="G95" s="29" t="s">
        <v>342</v>
      </c>
      <c r="H95" s="62">
        <v>4</v>
      </c>
      <c r="I95" s="29">
        <v>24500</v>
      </c>
    </row>
    <row r="96" spans="1:9" ht="39.950000000000003" customHeight="1" x14ac:dyDescent="0.3">
      <c r="A96" s="62">
        <v>8</v>
      </c>
      <c r="B96" s="52" t="s">
        <v>1413</v>
      </c>
      <c r="C96" s="55">
        <v>0.76874999999999993</v>
      </c>
      <c r="D96" s="62" t="s">
        <v>1416</v>
      </c>
      <c r="E96" s="52" t="s">
        <v>1417</v>
      </c>
      <c r="F96" s="62" t="s">
        <v>1427</v>
      </c>
      <c r="G96" s="29" t="s">
        <v>342</v>
      </c>
      <c r="H96" s="62">
        <v>2</v>
      </c>
      <c r="I96" s="29">
        <v>3000</v>
      </c>
    </row>
    <row r="97" spans="1:9" ht="39.950000000000003" customHeight="1" x14ac:dyDescent="0.3">
      <c r="A97" s="62">
        <v>9</v>
      </c>
      <c r="B97" s="52" t="s">
        <v>1418</v>
      </c>
      <c r="C97" s="55">
        <v>0.50972222222222219</v>
      </c>
      <c r="D97" s="62" t="s">
        <v>1419</v>
      </c>
      <c r="E97" s="52" t="s">
        <v>1420</v>
      </c>
      <c r="F97" s="62" t="s">
        <v>1430</v>
      </c>
      <c r="G97" s="29" t="s">
        <v>342</v>
      </c>
      <c r="H97" s="62">
        <v>4</v>
      </c>
      <c r="I97" s="29">
        <v>39000</v>
      </c>
    </row>
    <row r="98" spans="1:9" ht="39.950000000000003" customHeight="1" x14ac:dyDescent="0.3">
      <c r="A98" s="62">
        <v>10</v>
      </c>
      <c r="B98" s="52" t="s">
        <v>1421</v>
      </c>
      <c r="C98" s="55">
        <v>0.51250000000000007</v>
      </c>
      <c r="D98" s="62" t="s">
        <v>1422</v>
      </c>
      <c r="E98" s="52" t="s">
        <v>1423</v>
      </c>
      <c r="F98" s="62" t="s">
        <v>1653</v>
      </c>
      <c r="G98" s="29" t="s">
        <v>342</v>
      </c>
      <c r="H98" s="62">
        <v>3</v>
      </c>
      <c r="I98" s="29">
        <v>11610</v>
      </c>
    </row>
    <row r="99" spans="1:9" ht="30" customHeight="1" x14ac:dyDescent="0.3">
      <c r="A99" s="84" t="s">
        <v>8</v>
      </c>
      <c r="B99" s="84"/>
      <c r="C99" s="84"/>
      <c r="D99" s="84"/>
      <c r="E99" s="84"/>
      <c r="F99" s="84"/>
      <c r="G99" s="84"/>
      <c r="H99" s="84"/>
      <c r="I99" s="89">
        <f>SUM(I89:I98)</f>
        <v>204010</v>
      </c>
    </row>
    <row r="100" spans="1:9" ht="39.950000000000003" customHeight="1" x14ac:dyDescent="0.3">
      <c r="A100" s="62">
        <v>1</v>
      </c>
      <c r="B100" s="47" t="s">
        <v>1619</v>
      </c>
      <c r="C100" s="57">
        <v>0.68055555555555547</v>
      </c>
      <c r="D100" s="48" t="s">
        <v>1620</v>
      </c>
      <c r="E100" s="47" t="s">
        <v>1621</v>
      </c>
      <c r="F100" s="48" t="s">
        <v>1654</v>
      </c>
      <c r="G100" s="29" t="s">
        <v>342</v>
      </c>
      <c r="H100" s="48">
        <v>3</v>
      </c>
      <c r="I100" s="80">
        <v>8200</v>
      </c>
    </row>
    <row r="101" spans="1:9" ht="39.950000000000003" customHeight="1" x14ac:dyDescent="0.3">
      <c r="A101" s="62">
        <v>2</v>
      </c>
      <c r="B101" s="47" t="s">
        <v>1622</v>
      </c>
      <c r="C101" s="57">
        <v>0.5180555555555556</v>
      </c>
      <c r="D101" s="48" t="s">
        <v>1623</v>
      </c>
      <c r="E101" s="47" t="s">
        <v>1624</v>
      </c>
      <c r="F101" s="48" t="s">
        <v>1264</v>
      </c>
      <c r="G101" s="29" t="s">
        <v>342</v>
      </c>
      <c r="H101" s="48">
        <v>3</v>
      </c>
      <c r="I101" s="80">
        <v>34500</v>
      </c>
    </row>
    <row r="102" spans="1:9" ht="39.950000000000003" customHeight="1" x14ac:dyDescent="0.3">
      <c r="A102" s="62">
        <v>3</v>
      </c>
      <c r="B102" s="52" t="s">
        <v>1625</v>
      </c>
      <c r="C102" s="55">
        <v>0.52500000000000002</v>
      </c>
      <c r="D102" s="62" t="s">
        <v>1626</v>
      </c>
      <c r="E102" s="52" t="s">
        <v>1628</v>
      </c>
      <c r="F102" s="48" t="s">
        <v>1264</v>
      </c>
      <c r="G102" s="29" t="s">
        <v>342</v>
      </c>
      <c r="H102" s="62">
        <v>3</v>
      </c>
      <c r="I102" s="29">
        <v>10970</v>
      </c>
    </row>
    <row r="103" spans="1:9" ht="39.950000000000003" customHeight="1" x14ac:dyDescent="0.3">
      <c r="A103" s="62">
        <v>4</v>
      </c>
      <c r="B103" s="52" t="s">
        <v>1629</v>
      </c>
      <c r="C103" s="55">
        <v>0.52361111111111114</v>
      </c>
      <c r="D103" s="62" t="s">
        <v>1630</v>
      </c>
      <c r="E103" s="52" t="s">
        <v>1631</v>
      </c>
      <c r="F103" s="62" t="s">
        <v>1655</v>
      </c>
      <c r="G103" s="29" t="s">
        <v>342</v>
      </c>
      <c r="H103" s="62">
        <v>2</v>
      </c>
      <c r="I103" s="29">
        <v>7740</v>
      </c>
    </row>
    <row r="104" spans="1:9" ht="39.950000000000003" customHeight="1" x14ac:dyDescent="0.3">
      <c r="A104" s="62">
        <v>5</v>
      </c>
      <c r="B104" s="52" t="s">
        <v>1632</v>
      </c>
      <c r="C104" s="55">
        <v>0.51111111111111118</v>
      </c>
      <c r="D104" s="62" t="s">
        <v>1633</v>
      </c>
      <c r="E104" s="52" t="s">
        <v>1634</v>
      </c>
      <c r="F104" s="62" t="s">
        <v>1656</v>
      </c>
      <c r="G104" s="29" t="s">
        <v>342</v>
      </c>
      <c r="H104" s="62">
        <v>2</v>
      </c>
      <c r="I104" s="29">
        <v>23000</v>
      </c>
    </row>
    <row r="105" spans="1:9" ht="39.950000000000003" customHeight="1" x14ac:dyDescent="0.3">
      <c r="A105" s="62">
        <v>6</v>
      </c>
      <c r="B105" s="52" t="s">
        <v>1635</v>
      </c>
      <c r="C105" s="55">
        <v>0.57013888888888886</v>
      </c>
      <c r="D105" s="62" t="s">
        <v>1636</v>
      </c>
      <c r="E105" s="52" t="s">
        <v>1628</v>
      </c>
      <c r="F105" s="62" t="s">
        <v>1657</v>
      </c>
      <c r="G105" s="29" t="s">
        <v>342</v>
      </c>
      <c r="H105" s="62">
        <v>3</v>
      </c>
      <c r="I105" s="29">
        <v>15480</v>
      </c>
    </row>
    <row r="106" spans="1:9" ht="39.950000000000003" customHeight="1" x14ac:dyDescent="0.3">
      <c r="A106" s="62">
        <v>7</v>
      </c>
      <c r="B106" s="52" t="s">
        <v>1637</v>
      </c>
      <c r="C106" s="55">
        <v>0.52777777777777779</v>
      </c>
      <c r="D106" s="62" t="s">
        <v>1638</v>
      </c>
      <c r="E106" s="52" t="s">
        <v>1639</v>
      </c>
      <c r="F106" s="62" t="s">
        <v>1658</v>
      </c>
      <c r="G106" s="29" t="s">
        <v>342</v>
      </c>
      <c r="H106" s="62">
        <v>4</v>
      </c>
      <c r="I106" s="29">
        <v>55500</v>
      </c>
    </row>
    <row r="107" spans="1:9" ht="39.950000000000003" customHeight="1" x14ac:dyDescent="0.3">
      <c r="A107" s="62">
        <v>8</v>
      </c>
      <c r="B107" s="52" t="s">
        <v>1637</v>
      </c>
      <c r="C107" s="55">
        <v>0.52986111111111112</v>
      </c>
      <c r="D107" s="62" t="s">
        <v>1640</v>
      </c>
      <c r="E107" s="52" t="s">
        <v>1627</v>
      </c>
      <c r="F107" s="62" t="s">
        <v>1659</v>
      </c>
      <c r="G107" s="29" t="s">
        <v>342</v>
      </c>
      <c r="H107" s="62">
        <v>4</v>
      </c>
      <c r="I107" s="29">
        <v>18540</v>
      </c>
    </row>
    <row r="108" spans="1:9" ht="39.950000000000003" customHeight="1" x14ac:dyDescent="0.3">
      <c r="A108" s="62">
        <v>9</v>
      </c>
      <c r="B108" s="52" t="s">
        <v>1641</v>
      </c>
      <c r="C108" s="55">
        <v>0.51041666666666663</v>
      </c>
      <c r="D108" s="62" t="s">
        <v>1642</v>
      </c>
      <c r="E108" s="52" t="s">
        <v>1643</v>
      </c>
      <c r="F108" s="62" t="s">
        <v>1660</v>
      </c>
      <c r="G108" s="29" t="s">
        <v>342</v>
      </c>
      <c r="H108" s="62">
        <v>3</v>
      </c>
      <c r="I108" s="29">
        <v>36000</v>
      </c>
    </row>
    <row r="109" spans="1:9" ht="39.950000000000003" customHeight="1" x14ac:dyDescent="0.3">
      <c r="A109" s="62">
        <v>10</v>
      </c>
      <c r="B109" s="52" t="s">
        <v>1644</v>
      </c>
      <c r="C109" s="55">
        <v>0.52152777777777781</v>
      </c>
      <c r="D109" s="62" t="s">
        <v>1645</v>
      </c>
      <c r="E109" s="52" t="s">
        <v>1627</v>
      </c>
      <c r="F109" s="62" t="s">
        <v>1424</v>
      </c>
      <c r="G109" s="29" t="s">
        <v>342</v>
      </c>
      <c r="H109" s="62">
        <v>3</v>
      </c>
      <c r="I109" s="29">
        <v>12960</v>
      </c>
    </row>
    <row r="110" spans="1:9" ht="39.950000000000003" customHeight="1" x14ac:dyDescent="0.3">
      <c r="A110" s="62">
        <v>11</v>
      </c>
      <c r="B110" s="52" t="s">
        <v>1646</v>
      </c>
      <c r="C110" s="55">
        <v>0.5756944444444444</v>
      </c>
      <c r="D110" s="62" t="s">
        <v>1647</v>
      </c>
      <c r="E110" s="52" t="s">
        <v>1648</v>
      </c>
      <c r="F110" s="62" t="s">
        <v>1661</v>
      </c>
      <c r="G110" s="29" t="s">
        <v>342</v>
      </c>
      <c r="H110" s="62">
        <v>16</v>
      </c>
      <c r="I110" s="29">
        <v>189000</v>
      </c>
    </row>
    <row r="111" spans="1:9" ht="39.950000000000003" customHeight="1" x14ac:dyDescent="0.3">
      <c r="A111" s="62">
        <v>12</v>
      </c>
      <c r="B111" s="52" t="s">
        <v>1649</v>
      </c>
      <c r="C111" s="55">
        <v>0.51736111111111105</v>
      </c>
      <c r="D111" s="62" t="s">
        <v>1650</v>
      </c>
      <c r="E111" s="52" t="s">
        <v>1627</v>
      </c>
      <c r="F111" s="62" t="s">
        <v>1662</v>
      </c>
      <c r="G111" s="29" t="s">
        <v>342</v>
      </c>
      <c r="H111" s="62">
        <v>3</v>
      </c>
      <c r="I111" s="29">
        <v>11610</v>
      </c>
    </row>
    <row r="112" spans="1:9" ht="39.950000000000003" customHeight="1" x14ac:dyDescent="0.3">
      <c r="A112" s="62">
        <v>13</v>
      </c>
      <c r="B112" s="52" t="s">
        <v>1651</v>
      </c>
      <c r="C112" s="55">
        <v>0.70972222222222225</v>
      </c>
      <c r="D112" s="62" t="s">
        <v>1652</v>
      </c>
      <c r="E112" s="52" t="s">
        <v>1627</v>
      </c>
      <c r="F112" s="62" t="s">
        <v>1811</v>
      </c>
      <c r="G112" s="29" t="s">
        <v>342</v>
      </c>
      <c r="H112" s="62">
        <v>3</v>
      </c>
      <c r="I112" s="29">
        <v>12690</v>
      </c>
    </row>
    <row r="113" spans="1:9" ht="30" customHeight="1" x14ac:dyDescent="0.3">
      <c r="A113" s="10" t="s">
        <v>8</v>
      </c>
      <c r="B113" s="10"/>
      <c r="C113" s="10"/>
      <c r="D113" s="10"/>
      <c r="E113" s="10"/>
      <c r="F113" s="10"/>
      <c r="G113" s="10"/>
      <c r="H113" s="10"/>
      <c r="I113" s="11">
        <f>SUM(I100:I112)</f>
        <v>436190</v>
      </c>
    </row>
    <row r="114" spans="1:9" ht="39.950000000000003" customHeight="1" x14ac:dyDescent="0.3">
      <c r="A114" s="62">
        <v>1</v>
      </c>
      <c r="B114" s="47" t="s">
        <v>1796</v>
      </c>
      <c r="C114" s="57">
        <v>0.52500000000000002</v>
      </c>
      <c r="D114" s="48" t="s">
        <v>1797</v>
      </c>
      <c r="E114" s="47" t="s">
        <v>1798</v>
      </c>
      <c r="F114" s="48" t="s">
        <v>1812</v>
      </c>
      <c r="G114" s="29" t="s">
        <v>342</v>
      </c>
      <c r="H114" s="48">
        <v>3</v>
      </c>
      <c r="I114" s="80">
        <v>45000</v>
      </c>
    </row>
    <row r="115" spans="1:9" ht="39.950000000000003" customHeight="1" x14ac:dyDescent="0.3">
      <c r="A115" s="62">
        <v>2</v>
      </c>
      <c r="B115" s="47" t="s">
        <v>1742</v>
      </c>
      <c r="C115" s="57">
        <v>0.52152777777777781</v>
      </c>
      <c r="D115" s="48" t="s">
        <v>1799</v>
      </c>
      <c r="E115" s="47" t="s">
        <v>1800</v>
      </c>
      <c r="F115" s="48" t="s">
        <v>1813</v>
      </c>
      <c r="G115" s="29" t="s">
        <v>342</v>
      </c>
      <c r="H115" s="48">
        <v>3</v>
      </c>
      <c r="I115" s="80">
        <v>34500</v>
      </c>
    </row>
    <row r="116" spans="1:9" ht="39.950000000000003" customHeight="1" x14ac:dyDescent="0.3">
      <c r="A116" s="62">
        <v>3</v>
      </c>
      <c r="B116" s="52" t="s">
        <v>1742</v>
      </c>
      <c r="C116" s="55">
        <v>0.52777777777777779</v>
      </c>
      <c r="D116" s="62" t="s">
        <v>1801</v>
      </c>
      <c r="E116" s="52" t="s">
        <v>1802</v>
      </c>
      <c r="F116" s="62" t="s">
        <v>1814</v>
      </c>
      <c r="G116" s="29" t="s">
        <v>342</v>
      </c>
      <c r="H116" s="62">
        <v>3</v>
      </c>
      <c r="I116" s="29">
        <v>18000</v>
      </c>
    </row>
    <row r="117" spans="1:9" ht="39.950000000000003" customHeight="1" x14ac:dyDescent="0.3">
      <c r="A117" s="62">
        <v>4</v>
      </c>
      <c r="B117" s="52" t="s">
        <v>1803</v>
      </c>
      <c r="C117" s="55">
        <v>0.75347222222222221</v>
      </c>
      <c r="D117" s="62" t="s">
        <v>1804</v>
      </c>
      <c r="E117" s="52" t="s">
        <v>1805</v>
      </c>
      <c r="F117" s="62" t="s">
        <v>1815</v>
      </c>
      <c r="G117" s="29" t="s">
        <v>342</v>
      </c>
      <c r="H117" s="62">
        <v>3</v>
      </c>
      <c r="I117" s="29">
        <v>33600</v>
      </c>
    </row>
    <row r="118" spans="1:9" ht="39.950000000000003" customHeight="1" x14ac:dyDescent="0.3">
      <c r="A118" s="62">
        <v>5</v>
      </c>
      <c r="B118" s="52" t="s">
        <v>1803</v>
      </c>
      <c r="C118" s="55">
        <v>0.75555555555555554</v>
      </c>
      <c r="D118" s="62" t="s">
        <v>1806</v>
      </c>
      <c r="E118" s="52" t="s">
        <v>1627</v>
      </c>
      <c r="F118" s="62" t="s">
        <v>1816</v>
      </c>
      <c r="G118" s="29" t="s">
        <v>342</v>
      </c>
      <c r="H118" s="62">
        <v>3</v>
      </c>
      <c r="I118" s="29">
        <v>11610</v>
      </c>
    </row>
    <row r="119" spans="1:9" ht="39.950000000000003" customHeight="1" x14ac:dyDescent="0.3">
      <c r="A119" s="62">
        <v>6</v>
      </c>
      <c r="B119" s="52" t="s">
        <v>1807</v>
      </c>
      <c r="C119" s="55">
        <v>0.5756944444444444</v>
      </c>
      <c r="D119" s="62" t="s">
        <v>1808</v>
      </c>
      <c r="E119" s="52" t="s">
        <v>1627</v>
      </c>
      <c r="F119" s="62" t="s">
        <v>1817</v>
      </c>
      <c r="G119" s="29" t="s">
        <v>342</v>
      </c>
      <c r="H119" s="62">
        <v>5</v>
      </c>
      <c r="I119" s="29">
        <v>19080</v>
      </c>
    </row>
    <row r="120" spans="1:9" ht="39.950000000000003" customHeight="1" x14ac:dyDescent="0.3">
      <c r="A120" s="62">
        <v>7</v>
      </c>
      <c r="B120" s="52" t="s">
        <v>1809</v>
      </c>
      <c r="C120" s="55">
        <v>0.6777777777777777</v>
      </c>
      <c r="D120" s="62" t="s">
        <v>1810</v>
      </c>
      <c r="E120" s="52" t="s">
        <v>1627</v>
      </c>
      <c r="F120" s="62" t="s">
        <v>1818</v>
      </c>
      <c r="G120" s="29" t="s">
        <v>342</v>
      </c>
      <c r="H120" s="62">
        <v>2</v>
      </c>
      <c r="I120" s="29">
        <v>7740</v>
      </c>
    </row>
    <row r="121" spans="1:9" ht="30" customHeight="1" x14ac:dyDescent="0.3">
      <c r="A121" s="10" t="s">
        <v>8</v>
      </c>
      <c r="B121" s="10"/>
      <c r="C121" s="10"/>
      <c r="D121" s="10"/>
      <c r="E121" s="10"/>
      <c r="F121" s="10"/>
      <c r="G121" s="10"/>
      <c r="H121" s="10"/>
      <c r="I121" s="11">
        <f>SUM(I114:I120)</f>
        <v>169530</v>
      </c>
    </row>
  </sheetData>
  <mergeCells count="2">
    <mergeCell ref="A1:E1"/>
    <mergeCell ref="A7:I7"/>
  </mergeCells>
  <phoneticPr fontId="12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zoomScale="90" zoomScaleNormal="90" workbookViewId="0">
      <pane ySplit="3" topLeftCell="A91" activePane="bottomLeft" state="frozen"/>
      <selection pane="bottomLeft" activeCell="G102" sqref="G102"/>
    </sheetView>
  </sheetViews>
  <sheetFormatPr defaultRowHeight="16.5" x14ac:dyDescent="0.3"/>
  <cols>
    <col min="1" max="1" width="5.375" customWidth="1"/>
    <col min="2" max="3" width="9.875" customWidth="1"/>
    <col min="4" max="4" width="26.25" customWidth="1"/>
    <col min="5" max="6" width="14.875" customWidth="1"/>
    <col min="7" max="7" width="10.375" customWidth="1"/>
    <col min="8" max="8" width="9.5" customWidth="1"/>
    <col min="9" max="9" width="12.875" customWidth="1"/>
  </cols>
  <sheetData>
    <row r="1" spans="1:9" s="1" customFormat="1" ht="24" customHeight="1" x14ac:dyDescent="0.3">
      <c r="A1" s="107" t="s">
        <v>82</v>
      </c>
      <c r="B1" s="108"/>
      <c r="C1" s="108"/>
      <c r="D1" s="108"/>
      <c r="E1" s="108"/>
    </row>
    <row r="2" spans="1:9" s="4" customFormat="1" ht="21.75" customHeight="1" x14ac:dyDescent="0.3">
      <c r="A2" s="2" t="s">
        <v>0</v>
      </c>
      <c r="B2" s="3"/>
      <c r="C2" s="3"/>
      <c r="D2" s="3"/>
      <c r="E2" s="3"/>
    </row>
    <row r="3" spans="1:9" s="5" customFormat="1" ht="34.5" customHeight="1" x14ac:dyDescent="0.3">
      <c r="A3" s="13" t="s">
        <v>1</v>
      </c>
      <c r="B3" s="14" t="s">
        <v>444</v>
      </c>
      <c r="C3" s="14" t="s">
        <v>466</v>
      </c>
      <c r="D3" s="13" t="s">
        <v>15</v>
      </c>
      <c r="E3" s="13" t="s">
        <v>14</v>
      </c>
      <c r="F3" s="13" t="s">
        <v>13</v>
      </c>
      <c r="G3" s="15" t="s">
        <v>12</v>
      </c>
      <c r="H3" s="13" t="s">
        <v>11</v>
      </c>
      <c r="I3" s="13" t="s">
        <v>10</v>
      </c>
    </row>
    <row r="4" spans="1:9" s="26" customFormat="1" ht="45" customHeight="1" x14ac:dyDescent="0.3">
      <c r="A4" s="28">
        <v>1</v>
      </c>
      <c r="B4" s="27" t="s">
        <v>467</v>
      </c>
      <c r="C4" s="55">
        <v>0.52222222222222225</v>
      </c>
      <c r="D4" s="28" t="s">
        <v>89</v>
      </c>
      <c r="E4" s="39" t="s">
        <v>642</v>
      </c>
      <c r="F4" s="40" t="s">
        <v>96</v>
      </c>
      <c r="G4" s="29" t="s">
        <v>95</v>
      </c>
      <c r="H4" s="28">
        <v>4</v>
      </c>
      <c r="I4" s="29">
        <v>63000</v>
      </c>
    </row>
    <row r="5" spans="1:9" s="26" customFormat="1" ht="45" customHeight="1" x14ac:dyDescent="0.3">
      <c r="A5" s="28">
        <v>2</v>
      </c>
      <c r="B5" s="27" t="s">
        <v>467</v>
      </c>
      <c r="C5" s="55">
        <v>0.71666666666666667</v>
      </c>
      <c r="D5" s="28" t="s">
        <v>90</v>
      </c>
      <c r="E5" s="39" t="s">
        <v>643</v>
      </c>
      <c r="F5" s="40" t="s">
        <v>97</v>
      </c>
      <c r="G5" s="41" t="s">
        <v>95</v>
      </c>
      <c r="H5" s="28">
        <v>4</v>
      </c>
      <c r="I5" s="29">
        <v>20600</v>
      </c>
    </row>
    <row r="6" spans="1:9" s="26" customFormat="1" ht="45" customHeight="1" x14ac:dyDescent="0.3">
      <c r="A6" s="28">
        <v>3</v>
      </c>
      <c r="B6" s="27" t="s">
        <v>484</v>
      </c>
      <c r="C6" s="55">
        <v>0.51944444444444449</v>
      </c>
      <c r="D6" s="28" t="s">
        <v>91</v>
      </c>
      <c r="E6" s="23" t="s">
        <v>644</v>
      </c>
      <c r="F6" s="40" t="s">
        <v>98</v>
      </c>
      <c r="G6" s="29" t="s">
        <v>17</v>
      </c>
      <c r="H6" s="28">
        <v>4</v>
      </c>
      <c r="I6" s="29">
        <v>52000</v>
      </c>
    </row>
    <row r="7" spans="1:9" s="26" customFormat="1" ht="45" customHeight="1" x14ac:dyDescent="0.3">
      <c r="A7" s="28">
        <v>4</v>
      </c>
      <c r="B7" s="27" t="s">
        <v>485</v>
      </c>
      <c r="C7" s="55">
        <v>0.49722222222222223</v>
      </c>
      <c r="D7" s="28" t="s">
        <v>92</v>
      </c>
      <c r="E7" s="23" t="s">
        <v>645</v>
      </c>
      <c r="F7" s="40" t="s">
        <v>99</v>
      </c>
      <c r="G7" s="29" t="s">
        <v>95</v>
      </c>
      <c r="H7" s="28">
        <v>2</v>
      </c>
      <c r="I7" s="29">
        <v>20000</v>
      </c>
    </row>
    <row r="8" spans="1:9" s="26" customFormat="1" ht="45" customHeight="1" x14ac:dyDescent="0.3">
      <c r="A8" s="28">
        <v>5</v>
      </c>
      <c r="B8" s="27" t="s">
        <v>486</v>
      </c>
      <c r="C8" s="55">
        <v>0.69861111111111107</v>
      </c>
      <c r="D8" s="28" t="s">
        <v>90</v>
      </c>
      <c r="E8" s="23" t="s">
        <v>646</v>
      </c>
      <c r="F8" s="40" t="s">
        <v>100</v>
      </c>
      <c r="G8" s="29" t="s">
        <v>95</v>
      </c>
      <c r="H8" s="28">
        <v>3</v>
      </c>
      <c r="I8" s="29">
        <v>23000</v>
      </c>
    </row>
    <row r="9" spans="1:9" s="26" customFormat="1" ht="45" customHeight="1" x14ac:dyDescent="0.3">
      <c r="A9" s="28">
        <v>6</v>
      </c>
      <c r="B9" s="27" t="s">
        <v>487</v>
      </c>
      <c r="C9" s="55">
        <v>0.51111111111111118</v>
      </c>
      <c r="D9" s="28" t="s">
        <v>93</v>
      </c>
      <c r="E9" s="23" t="s">
        <v>647</v>
      </c>
      <c r="F9" s="40" t="s">
        <v>101</v>
      </c>
      <c r="G9" s="29" t="s">
        <v>17</v>
      </c>
      <c r="H9" s="28">
        <v>4</v>
      </c>
      <c r="I9" s="29">
        <v>54000</v>
      </c>
    </row>
    <row r="10" spans="1:9" s="26" customFormat="1" ht="45" customHeight="1" x14ac:dyDescent="0.3">
      <c r="A10" s="28">
        <v>7</v>
      </c>
      <c r="B10" s="27" t="s">
        <v>488</v>
      </c>
      <c r="C10" s="55">
        <v>0.57708333333333328</v>
      </c>
      <c r="D10" s="28" t="s">
        <v>93</v>
      </c>
      <c r="E10" s="23" t="s">
        <v>648</v>
      </c>
      <c r="F10" s="40" t="s">
        <v>102</v>
      </c>
      <c r="G10" s="29" t="s">
        <v>95</v>
      </c>
      <c r="H10" s="28">
        <v>2</v>
      </c>
      <c r="I10" s="29">
        <v>12000</v>
      </c>
    </row>
    <row r="11" spans="1:9" s="9" customFormat="1" ht="30" customHeight="1" x14ac:dyDescent="0.3">
      <c r="A11" s="10" t="s">
        <v>9</v>
      </c>
      <c r="B11" s="10"/>
      <c r="C11" s="10"/>
      <c r="D11" s="10"/>
      <c r="E11" s="10"/>
      <c r="F11" s="10"/>
      <c r="G11" s="10"/>
      <c r="H11" s="10"/>
      <c r="I11" s="11">
        <f>SUM(I4:I10)</f>
        <v>244600</v>
      </c>
    </row>
    <row r="12" spans="1:9" ht="45" customHeight="1" x14ac:dyDescent="0.3">
      <c r="A12" s="28">
        <v>1</v>
      </c>
      <c r="B12" s="27" t="s">
        <v>489</v>
      </c>
      <c r="C12" s="55">
        <v>0.5180555555555556</v>
      </c>
      <c r="D12" s="28" t="s">
        <v>156</v>
      </c>
      <c r="E12" s="39" t="s">
        <v>649</v>
      </c>
      <c r="F12" s="40" t="s">
        <v>185</v>
      </c>
      <c r="G12" s="29" t="s">
        <v>17</v>
      </c>
      <c r="H12" s="28">
        <v>4</v>
      </c>
      <c r="I12" s="29">
        <v>140000</v>
      </c>
    </row>
    <row r="13" spans="1:9" ht="45" customHeight="1" x14ac:dyDescent="0.3">
      <c r="A13" s="28">
        <v>2</v>
      </c>
      <c r="B13" s="27" t="s">
        <v>490</v>
      </c>
      <c r="C13" s="55">
        <v>0.52361111111111114</v>
      </c>
      <c r="D13" s="28" t="s">
        <v>157</v>
      </c>
      <c r="E13" s="39" t="s">
        <v>651</v>
      </c>
      <c r="F13" s="40" t="s">
        <v>158</v>
      </c>
      <c r="G13" s="41" t="s">
        <v>17</v>
      </c>
      <c r="H13" s="28">
        <v>3</v>
      </c>
      <c r="I13" s="29">
        <v>24000</v>
      </c>
    </row>
    <row r="14" spans="1:9" ht="30" customHeight="1" x14ac:dyDescent="0.3">
      <c r="A14" s="10" t="s">
        <v>8</v>
      </c>
      <c r="B14" s="10"/>
      <c r="C14" s="10"/>
      <c r="D14" s="10"/>
      <c r="E14" s="10"/>
      <c r="F14" s="10"/>
      <c r="G14" s="10"/>
      <c r="H14" s="10"/>
      <c r="I14" s="11">
        <f>SUM(I12:I13)</f>
        <v>164000</v>
      </c>
    </row>
    <row r="15" spans="1:9" s="44" customFormat="1" ht="45" customHeight="1" x14ac:dyDescent="0.3">
      <c r="A15" s="28">
        <v>1</v>
      </c>
      <c r="B15" s="27" t="s">
        <v>507</v>
      </c>
      <c r="C15" s="55">
        <v>0.5229166666666667</v>
      </c>
      <c r="D15" s="28" t="s">
        <v>299</v>
      </c>
      <c r="E15" s="39" t="s">
        <v>650</v>
      </c>
      <c r="F15" s="40" t="s">
        <v>309</v>
      </c>
      <c r="G15" s="29" t="s">
        <v>306</v>
      </c>
      <c r="H15" s="28">
        <v>2</v>
      </c>
      <c r="I15" s="29">
        <v>20100</v>
      </c>
    </row>
    <row r="16" spans="1:9" s="44" customFormat="1" ht="45" customHeight="1" x14ac:dyDescent="0.3">
      <c r="A16" s="28">
        <v>2</v>
      </c>
      <c r="B16" s="33">
        <v>44263</v>
      </c>
      <c r="C16" s="55">
        <v>0.48333333333333334</v>
      </c>
      <c r="D16" s="28" t="s">
        <v>157</v>
      </c>
      <c r="E16" s="39" t="s">
        <v>652</v>
      </c>
      <c r="F16" s="40" t="s">
        <v>158</v>
      </c>
      <c r="G16" s="29" t="s">
        <v>306</v>
      </c>
      <c r="H16" s="28">
        <v>3</v>
      </c>
      <c r="I16" s="29">
        <v>19500</v>
      </c>
    </row>
    <row r="17" spans="1:9" s="44" customFormat="1" ht="45" customHeight="1" x14ac:dyDescent="0.3">
      <c r="A17" s="28">
        <v>3</v>
      </c>
      <c r="B17" s="33">
        <v>44265</v>
      </c>
      <c r="C17" s="55">
        <v>0.52638888888888891</v>
      </c>
      <c r="D17" s="28" t="s">
        <v>300</v>
      </c>
      <c r="E17" s="39" t="s">
        <v>654</v>
      </c>
      <c r="F17" s="40" t="s">
        <v>310</v>
      </c>
      <c r="G17" s="29" t="s">
        <v>306</v>
      </c>
      <c r="H17" s="28">
        <v>4</v>
      </c>
      <c r="I17" s="29">
        <v>68000</v>
      </c>
    </row>
    <row r="18" spans="1:9" s="44" customFormat="1" ht="45" customHeight="1" x14ac:dyDescent="0.3">
      <c r="A18" s="28">
        <v>4</v>
      </c>
      <c r="B18" s="33">
        <v>44271</v>
      </c>
      <c r="C18" s="55">
        <v>0.6791666666666667</v>
      </c>
      <c r="D18" s="28" t="s">
        <v>301</v>
      </c>
      <c r="E18" s="39" t="s">
        <v>653</v>
      </c>
      <c r="F18" s="40" t="s">
        <v>307</v>
      </c>
      <c r="G18" s="29" t="s">
        <v>308</v>
      </c>
      <c r="H18" s="28">
        <v>3</v>
      </c>
      <c r="I18" s="29">
        <v>16000</v>
      </c>
    </row>
    <row r="19" spans="1:9" s="44" customFormat="1" ht="45" customHeight="1" x14ac:dyDescent="0.3">
      <c r="A19" s="28">
        <v>5</v>
      </c>
      <c r="B19" s="33">
        <v>44273</v>
      </c>
      <c r="C19" s="55">
        <v>0.71250000000000002</v>
      </c>
      <c r="D19" s="28" t="s">
        <v>302</v>
      </c>
      <c r="E19" s="39" t="s">
        <v>655</v>
      </c>
      <c r="F19" s="40" t="s">
        <v>100</v>
      </c>
      <c r="G19" s="29" t="s">
        <v>306</v>
      </c>
      <c r="H19" s="28">
        <v>3</v>
      </c>
      <c r="I19" s="29">
        <v>15200</v>
      </c>
    </row>
    <row r="20" spans="1:9" s="44" customFormat="1" ht="45" customHeight="1" x14ac:dyDescent="0.3">
      <c r="A20" s="28">
        <v>6</v>
      </c>
      <c r="B20" s="33">
        <v>44273</v>
      </c>
      <c r="C20" s="55">
        <v>0.71388888888888891</v>
      </c>
      <c r="D20" s="28" t="s">
        <v>303</v>
      </c>
      <c r="E20" s="39" t="s">
        <v>656</v>
      </c>
      <c r="F20" s="40" t="s">
        <v>311</v>
      </c>
      <c r="G20" s="29" t="s">
        <v>17</v>
      </c>
      <c r="H20" s="28">
        <v>7</v>
      </c>
      <c r="I20" s="29">
        <v>6650</v>
      </c>
    </row>
    <row r="21" spans="1:9" s="44" customFormat="1" ht="45" customHeight="1" x14ac:dyDescent="0.3">
      <c r="A21" s="28">
        <v>7</v>
      </c>
      <c r="B21" s="33">
        <v>44277</v>
      </c>
      <c r="C21" s="55">
        <v>0.51944444444444449</v>
      </c>
      <c r="D21" s="28" t="s">
        <v>157</v>
      </c>
      <c r="E21" s="39" t="s">
        <v>657</v>
      </c>
      <c r="F21" s="40" t="s">
        <v>312</v>
      </c>
      <c r="G21" s="29" t="s">
        <v>17</v>
      </c>
      <c r="H21" s="28">
        <v>3</v>
      </c>
      <c r="I21" s="29">
        <v>61000</v>
      </c>
    </row>
    <row r="22" spans="1:9" s="44" customFormat="1" ht="45" customHeight="1" x14ac:dyDescent="0.3">
      <c r="A22" s="28">
        <v>8</v>
      </c>
      <c r="B22" s="33">
        <v>44280</v>
      </c>
      <c r="C22" s="55">
        <v>0.7284722222222223</v>
      </c>
      <c r="D22" s="28" t="s">
        <v>304</v>
      </c>
      <c r="E22" s="39" t="s">
        <v>658</v>
      </c>
      <c r="F22" s="40" t="s">
        <v>313</v>
      </c>
      <c r="G22" s="29" t="s">
        <v>17</v>
      </c>
      <c r="H22" s="28">
        <v>4</v>
      </c>
      <c r="I22" s="29">
        <v>22300</v>
      </c>
    </row>
    <row r="23" spans="1:9" s="44" customFormat="1" ht="45" customHeight="1" x14ac:dyDescent="0.3">
      <c r="A23" s="28">
        <v>9</v>
      </c>
      <c r="B23" s="33">
        <v>44280</v>
      </c>
      <c r="C23" s="55">
        <v>0.74236111111111114</v>
      </c>
      <c r="D23" s="28" t="s">
        <v>305</v>
      </c>
      <c r="E23" s="39" t="s">
        <v>659</v>
      </c>
      <c r="F23" s="40" t="s">
        <v>314</v>
      </c>
      <c r="G23" s="41" t="s">
        <v>17</v>
      </c>
      <c r="H23" s="28">
        <v>6</v>
      </c>
      <c r="I23" s="29">
        <v>9000</v>
      </c>
    </row>
    <row r="24" spans="1:9" ht="30" customHeight="1" x14ac:dyDescent="0.3">
      <c r="A24" s="10" t="s">
        <v>8</v>
      </c>
      <c r="B24" s="10"/>
      <c r="C24" s="10"/>
      <c r="D24" s="10"/>
      <c r="E24" s="10"/>
      <c r="F24" s="10"/>
      <c r="G24" s="10"/>
      <c r="H24" s="10"/>
      <c r="I24" s="11">
        <f>SUM(I15:I23)</f>
        <v>237750</v>
      </c>
    </row>
    <row r="25" spans="1:9" ht="45" customHeight="1" x14ac:dyDescent="0.3">
      <c r="A25" s="28">
        <v>1</v>
      </c>
      <c r="B25" s="33">
        <v>44287</v>
      </c>
      <c r="C25" s="55">
        <v>0.73749999999999993</v>
      </c>
      <c r="D25" s="28" t="s">
        <v>419</v>
      </c>
      <c r="E25" s="39" t="s">
        <v>420</v>
      </c>
      <c r="F25" s="40" t="s">
        <v>435</v>
      </c>
      <c r="G25" s="29" t="s">
        <v>342</v>
      </c>
      <c r="H25" s="28">
        <v>3</v>
      </c>
      <c r="I25" s="29">
        <v>24900</v>
      </c>
    </row>
    <row r="26" spans="1:9" ht="45" customHeight="1" x14ac:dyDescent="0.3">
      <c r="A26" s="28">
        <v>2</v>
      </c>
      <c r="B26" s="33">
        <v>44287</v>
      </c>
      <c r="C26" s="55">
        <v>0.73819444444444438</v>
      </c>
      <c r="D26" s="28" t="s">
        <v>421</v>
      </c>
      <c r="E26" s="39" t="s">
        <v>422</v>
      </c>
      <c r="F26" s="40" t="s">
        <v>436</v>
      </c>
      <c r="G26" s="29" t="s">
        <v>342</v>
      </c>
      <c r="H26" s="28">
        <v>6</v>
      </c>
      <c r="I26" s="29">
        <v>5720</v>
      </c>
    </row>
    <row r="27" spans="1:9" ht="45" customHeight="1" x14ac:dyDescent="0.3">
      <c r="A27" s="28">
        <v>3</v>
      </c>
      <c r="B27" s="33">
        <v>44292</v>
      </c>
      <c r="C27" s="55">
        <v>0.39374999999999999</v>
      </c>
      <c r="D27" s="28" t="s">
        <v>423</v>
      </c>
      <c r="E27" s="39" t="s">
        <v>424</v>
      </c>
      <c r="F27" s="40" t="s">
        <v>437</v>
      </c>
      <c r="G27" s="29" t="s">
        <v>342</v>
      </c>
      <c r="H27" s="28">
        <v>2</v>
      </c>
      <c r="I27" s="29">
        <v>9600</v>
      </c>
    </row>
    <row r="28" spans="1:9" ht="45" customHeight="1" x14ac:dyDescent="0.3">
      <c r="A28" s="28">
        <v>4</v>
      </c>
      <c r="B28" s="33">
        <v>44293</v>
      </c>
      <c r="C28" s="55">
        <v>0.81944444444444453</v>
      </c>
      <c r="D28" s="28" t="s">
        <v>425</v>
      </c>
      <c r="E28" s="39" t="s">
        <v>426</v>
      </c>
      <c r="F28" s="40" t="s">
        <v>438</v>
      </c>
      <c r="G28" s="29" t="s">
        <v>342</v>
      </c>
      <c r="H28" s="28">
        <v>4</v>
      </c>
      <c r="I28" s="29">
        <v>87500</v>
      </c>
    </row>
    <row r="29" spans="1:9" ht="45" customHeight="1" x14ac:dyDescent="0.3">
      <c r="A29" s="28">
        <v>5</v>
      </c>
      <c r="B29" s="33">
        <v>44294</v>
      </c>
      <c r="C29" s="55">
        <v>0.72152777777777777</v>
      </c>
      <c r="D29" s="28" t="s">
        <v>427</v>
      </c>
      <c r="E29" s="39" t="s">
        <v>424</v>
      </c>
      <c r="F29" s="40" t="s">
        <v>439</v>
      </c>
      <c r="G29" s="29" t="s">
        <v>342</v>
      </c>
      <c r="H29" s="28">
        <v>4</v>
      </c>
      <c r="I29" s="29">
        <v>19900</v>
      </c>
    </row>
    <row r="30" spans="1:9" ht="45" customHeight="1" x14ac:dyDescent="0.3">
      <c r="A30" s="28">
        <v>6</v>
      </c>
      <c r="B30" s="33" t="s">
        <v>529</v>
      </c>
      <c r="C30" s="55">
        <v>0.73819444444444438</v>
      </c>
      <c r="D30" s="28" t="s">
        <v>530</v>
      </c>
      <c r="E30" s="39" t="s">
        <v>682</v>
      </c>
      <c r="F30" s="40" t="s">
        <v>531</v>
      </c>
      <c r="G30" s="29" t="s">
        <v>342</v>
      </c>
      <c r="H30" s="28">
        <v>2</v>
      </c>
      <c r="I30" s="29">
        <v>17150</v>
      </c>
    </row>
    <row r="31" spans="1:9" ht="45" customHeight="1" x14ac:dyDescent="0.3">
      <c r="A31" s="28">
        <v>7</v>
      </c>
      <c r="B31" s="33">
        <v>44300</v>
      </c>
      <c r="C31" s="55">
        <v>0.62847222222222221</v>
      </c>
      <c r="D31" s="28" t="s">
        <v>428</v>
      </c>
      <c r="E31" s="39" t="s">
        <v>429</v>
      </c>
      <c r="F31" s="40" t="s">
        <v>440</v>
      </c>
      <c r="G31" s="29" t="s">
        <v>342</v>
      </c>
      <c r="H31" s="28">
        <v>2</v>
      </c>
      <c r="I31" s="29">
        <v>11600</v>
      </c>
    </row>
    <row r="32" spans="1:9" ht="45" customHeight="1" x14ac:dyDescent="0.3">
      <c r="A32" s="28">
        <v>8</v>
      </c>
      <c r="B32" s="33">
        <v>44301</v>
      </c>
      <c r="C32" s="55">
        <v>0.69444444444444453</v>
      </c>
      <c r="D32" s="28" t="s">
        <v>430</v>
      </c>
      <c r="E32" s="39" t="s">
        <v>431</v>
      </c>
      <c r="F32" s="40" t="s">
        <v>441</v>
      </c>
      <c r="G32" s="29" t="s">
        <v>342</v>
      </c>
      <c r="H32" s="28">
        <v>4</v>
      </c>
      <c r="I32" s="29">
        <v>7200</v>
      </c>
    </row>
    <row r="33" spans="1:9" ht="45" customHeight="1" x14ac:dyDescent="0.3">
      <c r="A33" s="28">
        <v>9</v>
      </c>
      <c r="B33" s="33">
        <v>44301</v>
      </c>
      <c r="C33" s="55">
        <v>0.74097222222222225</v>
      </c>
      <c r="D33" s="28" t="s">
        <v>421</v>
      </c>
      <c r="E33" s="39" t="s">
        <v>422</v>
      </c>
      <c r="F33" s="40" t="s">
        <v>442</v>
      </c>
      <c r="G33" s="29" t="s">
        <v>342</v>
      </c>
      <c r="H33" s="28">
        <v>6</v>
      </c>
      <c r="I33" s="29">
        <v>13420</v>
      </c>
    </row>
    <row r="34" spans="1:9" ht="45" customHeight="1" x14ac:dyDescent="0.3">
      <c r="A34" s="28">
        <v>10</v>
      </c>
      <c r="B34" s="33">
        <v>44302</v>
      </c>
      <c r="C34" s="55">
        <v>0.51597222222222217</v>
      </c>
      <c r="D34" s="28" t="s">
        <v>432</v>
      </c>
      <c r="E34" s="39" t="s">
        <v>433</v>
      </c>
      <c r="F34" s="40" t="s">
        <v>443</v>
      </c>
      <c r="G34" s="41" t="s">
        <v>342</v>
      </c>
      <c r="H34" s="28">
        <v>4</v>
      </c>
      <c r="I34" s="29">
        <v>120000</v>
      </c>
    </row>
    <row r="35" spans="1:9" ht="45" customHeight="1" x14ac:dyDescent="0.3">
      <c r="A35" s="28">
        <v>11</v>
      </c>
      <c r="B35" s="33">
        <v>44309</v>
      </c>
      <c r="C35" s="55">
        <v>0.4236111111111111</v>
      </c>
      <c r="D35" s="28" t="s">
        <v>434</v>
      </c>
      <c r="E35" s="39" t="s">
        <v>429</v>
      </c>
      <c r="F35" s="40" t="s">
        <v>596</v>
      </c>
      <c r="G35" s="41" t="s">
        <v>342</v>
      </c>
      <c r="H35" s="28">
        <v>3</v>
      </c>
      <c r="I35" s="29">
        <v>16200</v>
      </c>
    </row>
    <row r="36" spans="1:9" ht="30" customHeight="1" x14ac:dyDescent="0.3">
      <c r="A36" s="10" t="s">
        <v>8</v>
      </c>
      <c r="B36" s="10"/>
      <c r="C36" s="10"/>
      <c r="D36" s="10"/>
      <c r="E36" s="10"/>
      <c r="F36" s="10"/>
      <c r="G36" s="10"/>
      <c r="H36" s="10"/>
      <c r="I36" s="11">
        <f>SUM(I25:I35)</f>
        <v>333190</v>
      </c>
    </row>
    <row r="37" spans="1:9" ht="45" customHeight="1" x14ac:dyDescent="0.3">
      <c r="A37" s="28">
        <v>1</v>
      </c>
      <c r="B37" s="27" t="s">
        <v>508</v>
      </c>
      <c r="C37" s="55">
        <v>0.53749999999999998</v>
      </c>
      <c r="D37" s="28" t="s">
        <v>509</v>
      </c>
      <c r="E37" s="39" t="s">
        <v>510</v>
      </c>
      <c r="F37" s="40" t="s">
        <v>597</v>
      </c>
      <c r="G37" s="41" t="s">
        <v>342</v>
      </c>
      <c r="H37" s="28">
        <v>4</v>
      </c>
      <c r="I37" s="29">
        <v>48000</v>
      </c>
    </row>
    <row r="38" spans="1:9" ht="45" customHeight="1" x14ac:dyDescent="0.3">
      <c r="A38" s="28">
        <v>2</v>
      </c>
      <c r="B38" s="27" t="s">
        <v>511</v>
      </c>
      <c r="C38" s="55">
        <v>0.48819444444444443</v>
      </c>
      <c r="D38" s="28" t="s">
        <v>512</v>
      </c>
      <c r="E38" s="39" t="s">
        <v>513</v>
      </c>
      <c r="F38" s="40" t="s">
        <v>598</v>
      </c>
      <c r="G38" s="41" t="s">
        <v>342</v>
      </c>
      <c r="H38" s="28">
        <v>3</v>
      </c>
      <c r="I38" s="29">
        <v>30500</v>
      </c>
    </row>
    <row r="39" spans="1:9" ht="45" customHeight="1" x14ac:dyDescent="0.3">
      <c r="A39" s="28">
        <v>3</v>
      </c>
      <c r="B39" s="27" t="s">
        <v>514</v>
      </c>
      <c r="C39" s="55">
        <v>0.63124999999999998</v>
      </c>
      <c r="D39" s="28" t="s">
        <v>515</v>
      </c>
      <c r="E39" s="39" t="s">
        <v>516</v>
      </c>
      <c r="F39" s="40" t="s">
        <v>599</v>
      </c>
      <c r="G39" s="41" t="s">
        <v>342</v>
      </c>
      <c r="H39" s="28">
        <v>3</v>
      </c>
      <c r="I39" s="29">
        <v>17300</v>
      </c>
    </row>
    <row r="40" spans="1:9" ht="45" customHeight="1" x14ac:dyDescent="0.3">
      <c r="A40" s="28">
        <v>4</v>
      </c>
      <c r="B40" s="27" t="s">
        <v>491</v>
      </c>
      <c r="C40" s="55">
        <v>0.59027777777777779</v>
      </c>
      <c r="D40" s="28" t="s">
        <v>517</v>
      </c>
      <c r="E40" s="39" t="s">
        <v>518</v>
      </c>
      <c r="F40" s="40" t="s">
        <v>600</v>
      </c>
      <c r="G40" s="41" t="s">
        <v>342</v>
      </c>
      <c r="H40" s="28">
        <v>4</v>
      </c>
      <c r="I40" s="29">
        <v>25000</v>
      </c>
    </row>
    <row r="41" spans="1:9" ht="45" customHeight="1" x14ac:dyDescent="0.3">
      <c r="A41" s="28">
        <v>5</v>
      </c>
      <c r="B41" s="27" t="s">
        <v>493</v>
      </c>
      <c r="C41" s="55">
        <v>0.52152777777777781</v>
      </c>
      <c r="D41" s="28" t="s">
        <v>519</v>
      </c>
      <c r="E41" s="39" t="s">
        <v>520</v>
      </c>
      <c r="F41" s="40" t="s">
        <v>601</v>
      </c>
      <c r="G41" s="41" t="s">
        <v>342</v>
      </c>
      <c r="H41" s="28">
        <v>3</v>
      </c>
      <c r="I41" s="29">
        <v>32400</v>
      </c>
    </row>
    <row r="42" spans="1:9" ht="45" customHeight="1" x14ac:dyDescent="0.3">
      <c r="A42" s="28">
        <v>6</v>
      </c>
      <c r="B42" s="27" t="s">
        <v>453</v>
      </c>
      <c r="C42" s="55">
        <v>0.49236111111111108</v>
      </c>
      <c r="D42" s="28" t="s">
        <v>521</v>
      </c>
      <c r="E42" s="39" t="s">
        <v>522</v>
      </c>
      <c r="F42" s="40" t="s">
        <v>602</v>
      </c>
      <c r="G42" s="41" t="s">
        <v>342</v>
      </c>
      <c r="H42" s="28">
        <v>3</v>
      </c>
      <c r="I42" s="29">
        <v>31000</v>
      </c>
    </row>
    <row r="43" spans="1:9" ht="45" customHeight="1" x14ac:dyDescent="0.3">
      <c r="A43" s="28">
        <v>7</v>
      </c>
      <c r="B43" s="27" t="s">
        <v>523</v>
      </c>
      <c r="C43" s="61" t="s">
        <v>524</v>
      </c>
      <c r="D43" s="28" t="s">
        <v>525</v>
      </c>
      <c r="E43" s="39" t="s">
        <v>518</v>
      </c>
      <c r="F43" s="40" t="s">
        <v>604</v>
      </c>
      <c r="G43" s="41" t="s">
        <v>342</v>
      </c>
      <c r="H43" s="28">
        <v>8</v>
      </c>
      <c r="I43" s="29">
        <v>15200</v>
      </c>
    </row>
    <row r="44" spans="1:9" ht="45" customHeight="1" x14ac:dyDescent="0.3">
      <c r="A44" s="28">
        <v>8</v>
      </c>
      <c r="B44" s="27" t="s">
        <v>523</v>
      </c>
      <c r="C44" s="61" t="s">
        <v>526</v>
      </c>
      <c r="D44" s="28" t="s">
        <v>525</v>
      </c>
      <c r="E44" s="39" t="s">
        <v>527</v>
      </c>
      <c r="F44" s="40" t="s">
        <v>603</v>
      </c>
      <c r="G44" s="41" t="s">
        <v>342</v>
      </c>
      <c r="H44" s="28">
        <v>8</v>
      </c>
      <c r="I44" s="29">
        <v>12020</v>
      </c>
    </row>
    <row r="45" spans="1:9" ht="45" customHeight="1" x14ac:dyDescent="0.3">
      <c r="A45" s="28">
        <v>9</v>
      </c>
      <c r="B45" s="27" t="s">
        <v>523</v>
      </c>
      <c r="C45" s="55">
        <v>0.73263888888888884</v>
      </c>
      <c r="D45" s="28" t="s">
        <v>528</v>
      </c>
      <c r="E45" s="39" t="s">
        <v>518</v>
      </c>
      <c r="F45" s="40" t="s">
        <v>605</v>
      </c>
      <c r="G45" s="41" t="s">
        <v>342</v>
      </c>
      <c r="H45" s="28">
        <v>2</v>
      </c>
      <c r="I45" s="29">
        <v>12400</v>
      </c>
    </row>
    <row r="46" spans="1:9" ht="30" customHeight="1" x14ac:dyDescent="0.3">
      <c r="A46" s="10" t="s">
        <v>8</v>
      </c>
      <c r="B46" s="10"/>
      <c r="C46" s="10"/>
      <c r="D46" s="10"/>
      <c r="E46" s="10"/>
      <c r="F46" s="10"/>
      <c r="G46" s="10"/>
      <c r="H46" s="10"/>
      <c r="I46" s="11">
        <f>SUM(I37:I45)</f>
        <v>223820</v>
      </c>
    </row>
    <row r="47" spans="1:9" ht="45" customHeight="1" x14ac:dyDescent="0.3">
      <c r="A47" s="28">
        <v>1</v>
      </c>
      <c r="B47" s="27" t="s">
        <v>832</v>
      </c>
      <c r="C47" s="55">
        <v>0.52430555555555558</v>
      </c>
      <c r="D47" s="28" t="s">
        <v>833</v>
      </c>
      <c r="E47" s="39" t="s">
        <v>834</v>
      </c>
      <c r="F47" s="40" t="s">
        <v>852</v>
      </c>
      <c r="G47" s="41" t="s">
        <v>342</v>
      </c>
      <c r="H47" s="7">
        <v>3</v>
      </c>
      <c r="I47" s="82">
        <v>43000</v>
      </c>
    </row>
    <row r="48" spans="1:9" ht="45" customHeight="1" x14ac:dyDescent="0.3">
      <c r="A48" s="28">
        <v>2</v>
      </c>
      <c r="B48" s="27" t="s">
        <v>835</v>
      </c>
      <c r="C48" s="55">
        <v>0.39861111111111108</v>
      </c>
      <c r="D48" s="28" t="s">
        <v>836</v>
      </c>
      <c r="E48" s="39" t="s">
        <v>837</v>
      </c>
      <c r="F48" s="40" t="s">
        <v>853</v>
      </c>
      <c r="G48" s="41" t="s">
        <v>342</v>
      </c>
      <c r="H48" s="7">
        <v>2</v>
      </c>
      <c r="I48" s="82">
        <v>8190</v>
      </c>
    </row>
    <row r="49" spans="1:9" ht="45" customHeight="1" x14ac:dyDescent="0.3">
      <c r="A49" s="28">
        <v>3</v>
      </c>
      <c r="B49" s="27" t="s">
        <v>782</v>
      </c>
      <c r="C49" s="55">
        <v>0.74652777777777779</v>
      </c>
      <c r="D49" s="28" t="s">
        <v>838</v>
      </c>
      <c r="E49" s="39" t="s">
        <v>839</v>
      </c>
      <c r="F49" s="40" t="s">
        <v>100</v>
      </c>
      <c r="G49" s="41" t="s">
        <v>342</v>
      </c>
      <c r="H49" s="7">
        <v>2</v>
      </c>
      <c r="I49" s="82">
        <v>21900</v>
      </c>
    </row>
    <row r="50" spans="1:9" ht="45" customHeight="1" x14ac:dyDescent="0.3">
      <c r="A50" s="28">
        <v>4</v>
      </c>
      <c r="B50" s="27" t="s">
        <v>683</v>
      </c>
      <c r="C50" s="55">
        <v>0.64513888888888882</v>
      </c>
      <c r="D50" s="28" t="s">
        <v>840</v>
      </c>
      <c r="E50" s="39" t="s">
        <v>837</v>
      </c>
      <c r="F50" s="40" t="s">
        <v>854</v>
      </c>
      <c r="G50" s="41" t="s">
        <v>342</v>
      </c>
      <c r="H50" s="7">
        <v>4</v>
      </c>
      <c r="I50" s="82">
        <v>23800</v>
      </c>
    </row>
    <row r="51" spans="1:9" ht="45" customHeight="1" x14ac:dyDescent="0.3">
      <c r="A51" s="28">
        <v>5</v>
      </c>
      <c r="B51" s="27" t="s">
        <v>685</v>
      </c>
      <c r="C51" s="55">
        <v>0.4381944444444445</v>
      </c>
      <c r="D51" s="28" t="s">
        <v>841</v>
      </c>
      <c r="E51" s="39" t="s">
        <v>842</v>
      </c>
      <c r="F51" s="40" t="s">
        <v>855</v>
      </c>
      <c r="G51" s="41" t="s">
        <v>342</v>
      </c>
      <c r="H51" s="7">
        <v>2</v>
      </c>
      <c r="I51" s="82">
        <v>8190</v>
      </c>
    </row>
    <row r="52" spans="1:9" ht="45" customHeight="1" x14ac:dyDescent="0.3">
      <c r="A52" s="28">
        <v>6</v>
      </c>
      <c r="B52" s="27" t="s">
        <v>843</v>
      </c>
      <c r="C52" s="55">
        <v>0.66180555555555554</v>
      </c>
      <c r="D52" s="28" t="s">
        <v>844</v>
      </c>
      <c r="E52" s="39" t="s">
        <v>499</v>
      </c>
      <c r="F52" s="40" t="s">
        <v>856</v>
      </c>
      <c r="G52" s="41" t="s">
        <v>342</v>
      </c>
      <c r="H52" s="7">
        <v>4</v>
      </c>
      <c r="I52" s="82">
        <v>14500</v>
      </c>
    </row>
    <row r="53" spans="1:9" ht="45" customHeight="1" x14ac:dyDescent="0.3">
      <c r="A53" s="28">
        <v>7</v>
      </c>
      <c r="B53" s="27" t="s">
        <v>687</v>
      </c>
      <c r="C53" s="61">
        <v>0.72430555555555554</v>
      </c>
      <c r="D53" s="28" t="s">
        <v>845</v>
      </c>
      <c r="E53" s="39" t="s">
        <v>837</v>
      </c>
      <c r="F53" s="40" t="s">
        <v>857</v>
      </c>
      <c r="G53" s="41" t="s">
        <v>342</v>
      </c>
      <c r="H53" s="7">
        <v>3</v>
      </c>
      <c r="I53" s="82">
        <v>12060</v>
      </c>
    </row>
    <row r="54" spans="1:9" ht="45" customHeight="1" x14ac:dyDescent="0.3">
      <c r="A54" s="28">
        <v>8</v>
      </c>
      <c r="B54" s="27" t="s">
        <v>846</v>
      </c>
      <c r="C54" s="61">
        <v>0.5180555555555556</v>
      </c>
      <c r="D54" s="28" t="s">
        <v>847</v>
      </c>
      <c r="E54" s="39" t="s">
        <v>848</v>
      </c>
      <c r="F54" s="40" t="s">
        <v>858</v>
      </c>
      <c r="G54" s="41" t="s">
        <v>342</v>
      </c>
      <c r="H54" s="7">
        <v>4</v>
      </c>
      <c r="I54" s="82">
        <v>63000</v>
      </c>
    </row>
    <row r="55" spans="1:9" ht="45" customHeight="1" x14ac:dyDescent="0.3">
      <c r="A55" s="28">
        <v>9</v>
      </c>
      <c r="B55" s="27" t="s">
        <v>849</v>
      </c>
      <c r="C55" s="55">
        <v>0.49027777777777781</v>
      </c>
      <c r="D55" s="28" t="s">
        <v>850</v>
      </c>
      <c r="E55" s="39" t="s">
        <v>851</v>
      </c>
      <c r="F55" s="40" t="s">
        <v>859</v>
      </c>
      <c r="G55" s="41" t="s">
        <v>342</v>
      </c>
      <c r="H55" s="7">
        <v>3</v>
      </c>
      <c r="I55" s="82">
        <v>28000</v>
      </c>
    </row>
    <row r="56" spans="1:9" ht="30" customHeight="1" x14ac:dyDescent="0.3">
      <c r="A56" s="10" t="s">
        <v>8</v>
      </c>
      <c r="B56" s="10"/>
      <c r="C56" s="10"/>
      <c r="D56" s="10"/>
      <c r="E56" s="10"/>
      <c r="F56" s="10"/>
      <c r="G56" s="10"/>
      <c r="H56" s="10"/>
      <c r="I56" s="11">
        <f>SUM(I47:I55)</f>
        <v>222640</v>
      </c>
    </row>
    <row r="57" spans="1:9" ht="39.950000000000003" customHeight="1" x14ac:dyDescent="0.3">
      <c r="A57" s="28">
        <v>1</v>
      </c>
      <c r="B57" s="27" t="s">
        <v>921</v>
      </c>
      <c r="C57" s="55">
        <v>0.61249999999999993</v>
      </c>
      <c r="D57" s="28" t="s">
        <v>982</v>
      </c>
      <c r="E57" s="39" t="s">
        <v>983</v>
      </c>
      <c r="F57" s="40" t="s">
        <v>999</v>
      </c>
      <c r="G57" s="29" t="s">
        <v>889</v>
      </c>
      <c r="H57" s="28">
        <v>4</v>
      </c>
      <c r="I57" s="29">
        <v>11000</v>
      </c>
    </row>
    <row r="58" spans="1:9" ht="39.950000000000003" customHeight="1" x14ac:dyDescent="0.3">
      <c r="A58" s="28">
        <v>2</v>
      </c>
      <c r="B58" s="27" t="s">
        <v>870</v>
      </c>
      <c r="C58" s="55">
        <v>0.63124999999999998</v>
      </c>
      <c r="D58" s="28" t="s">
        <v>984</v>
      </c>
      <c r="E58" s="39" t="s">
        <v>985</v>
      </c>
      <c r="F58" s="40" t="s">
        <v>1000</v>
      </c>
      <c r="G58" s="29" t="s">
        <v>889</v>
      </c>
      <c r="H58" s="28">
        <v>5</v>
      </c>
      <c r="I58" s="29">
        <v>23220</v>
      </c>
    </row>
    <row r="59" spans="1:9" ht="39.950000000000003" customHeight="1" x14ac:dyDescent="0.3">
      <c r="A59" s="28">
        <v>3</v>
      </c>
      <c r="B59" s="27" t="s">
        <v>987</v>
      </c>
      <c r="C59" s="55">
        <v>0.54236111111111118</v>
      </c>
      <c r="D59" s="28" t="s">
        <v>988</v>
      </c>
      <c r="E59" s="39" t="s">
        <v>694</v>
      </c>
      <c r="F59" s="40" t="s">
        <v>1001</v>
      </c>
      <c r="G59" s="29" t="s">
        <v>889</v>
      </c>
      <c r="H59" s="28">
        <v>3</v>
      </c>
      <c r="I59" s="29">
        <v>13100</v>
      </c>
    </row>
    <row r="60" spans="1:9" ht="39.950000000000003" customHeight="1" x14ac:dyDescent="0.3">
      <c r="A60" s="28">
        <v>4</v>
      </c>
      <c r="B60" s="27" t="s">
        <v>986</v>
      </c>
      <c r="C60" s="55">
        <v>0.57708333333333328</v>
      </c>
      <c r="D60" s="28" t="s">
        <v>989</v>
      </c>
      <c r="E60" s="39" t="s">
        <v>990</v>
      </c>
      <c r="F60" s="40" t="s">
        <v>1002</v>
      </c>
      <c r="G60" s="29" t="s">
        <v>889</v>
      </c>
      <c r="H60" s="28">
        <v>5</v>
      </c>
      <c r="I60" s="29">
        <v>14400</v>
      </c>
    </row>
    <row r="61" spans="1:9" ht="39.950000000000003" customHeight="1" x14ac:dyDescent="0.3">
      <c r="A61" s="28">
        <v>5</v>
      </c>
      <c r="B61" s="27" t="s">
        <v>991</v>
      </c>
      <c r="C61" s="55">
        <v>0.57708333333333328</v>
      </c>
      <c r="D61" s="28" t="s">
        <v>992</v>
      </c>
      <c r="E61" s="39" t="s">
        <v>993</v>
      </c>
      <c r="F61" s="40" t="s">
        <v>1003</v>
      </c>
      <c r="G61" s="29" t="s">
        <v>889</v>
      </c>
      <c r="H61" s="28">
        <v>10</v>
      </c>
      <c r="I61" s="29">
        <v>40800</v>
      </c>
    </row>
    <row r="62" spans="1:9" ht="39.950000000000003" customHeight="1" x14ac:dyDescent="0.3">
      <c r="A62" s="28">
        <v>6</v>
      </c>
      <c r="B62" s="27" t="s">
        <v>994</v>
      </c>
      <c r="C62" s="55">
        <v>0.51527777777777783</v>
      </c>
      <c r="D62" s="28" t="s">
        <v>995</v>
      </c>
      <c r="E62" s="39" t="s">
        <v>996</v>
      </c>
      <c r="F62" s="40" t="s">
        <v>1004</v>
      </c>
      <c r="G62" s="29" t="s">
        <v>889</v>
      </c>
      <c r="H62" s="28">
        <v>2</v>
      </c>
      <c r="I62" s="29">
        <v>18000</v>
      </c>
    </row>
    <row r="63" spans="1:9" ht="39.950000000000003" customHeight="1" x14ac:dyDescent="0.3">
      <c r="A63" s="28">
        <v>7</v>
      </c>
      <c r="B63" s="27" t="s">
        <v>875</v>
      </c>
      <c r="C63" s="61">
        <v>0.7583333333333333</v>
      </c>
      <c r="D63" s="28" t="s">
        <v>997</v>
      </c>
      <c r="E63" s="39" t="s">
        <v>998</v>
      </c>
      <c r="F63" s="40" t="s">
        <v>1005</v>
      </c>
      <c r="G63" s="29" t="s">
        <v>889</v>
      </c>
      <c r="H63" s="28">
        <v>5</v>
      </c>
      <c r="I63" s="29">
        <v>22680</v>
      </c>
    </row>
    <row r="64" spans="1:9" ht="30" customHeight="1" x14ac:dyDescent="0.3">
      <c r="A64" s="10" t="s">
        <v>8</v>
      </c>
      <c r="B64" s="10"/>
      <c r="C64" s="53"/>
      <c r="D64" s="10"/>
      <c r="E64" s="10"/>
      <c r="F64" s="10"/>
      <c r="G64" s="10"/>
      <c r="H64" s="10"/>
      <c r="I64" s="18">
        <f>SUM(I57:I63)</f>
        <v>143200</v>
      </c>
    </row>
    <row r="65" spans="1:9" ht="39.950000000000003" customHeight="1" x14ac:dyDescent="0.3">
      <c r="A65" s="28">
        <v>1</v>
      </c>
      <c r="B65" s="27" t="s">
        <v>1064</v>
      </c>
      <c r="C65" s="55">
        <v>0.53194444444444444</v>
      </c>
      <c r="D65" s="28" t="s">
        <v>850</v>
      </c>
      <c r="E65" s="39" t="s">
        <v>1065</v>
      </c>
      <c r="F65" s="40" t="s">
        <v>1076</v>
      </c>
      <c r="G65" s="29" t="s">
        <v>17</v>
      </c>
      <c r="H65" s="7">
        <v>4</v>
      </c>
      <c r="I65" s="82">
        <v>36000</v>
      </c>
    </row>
    <row r="66" spans="1:9" ht="39.950000000000003" customHeight="1" x14ac:dyDescent="0.3">
      <c r="A66" s="28">
        <v>2</v>
      </c>
      <c r="B66" s="27" t="s">
        <v>1066</v>
      </c>
      <c r="C66" s="55">
        <v>0.67986111111111114</v>
      </c>
      <c r="D66" s="28" t="s">
        <v>1067</v>
      </c>
      <c r="E66" s="39" t="s">
        <v>993</v>
      </c>
      <c r="F66" s="40" t="s">
        <v>1077</v>
      </c>
      <c r="G66" s="29" t="s">
        <v>17</v>
      </c>
      <c r="H66" s="7">
        <v>3</v>
      </c>
      <c r="I66" s="82">
        <v>16500</v>
      </c>
    </row>
    <row r="67" spans="1:9" ht="39.950000000000003" customHeight="1" x14ac:dyDescent="0.3">
      <c r="A67" s="28">
        <v>3</v>
      </c>
      <c r="B67" s="27" t="s">
        <v>1068</v>
      </c>
      <c r="C67" s="55">
        <v>0.6694444444444444</v>
      </c>
      <c r="D67" s="28" t="s">
        <v>1069</v>
      </c>
      <c r="E67" s="39" t="s">
        <v>1070</v>
      </c>
      <c r="F67" s="40" t="s">
        <v>1078</v>
      </c>
      <c r="G67" s="29" t="s">
        <v>17</v>
      </c>
      <c r="H67" s="7">
        <v>5</v>
      </c>
      <c r="I67" s="82">
        <v>10500</v>
      </c>
    </row>
    <row r="68" spans="1:9" ht="39.950000000000003" customHeight="1" x14ac:dyDescent="0.3">
      <c r="A68" s="28">
        <v>4</v>
      </c>
      <c r="B68" s="27" t="s">
        <v>1033</v>
      </c>
      <c r="C68" s="55">
        <v>0.72569444444444453</v>
      </c>
      <c r="D68" s="28" t="s">
        <v>1071</v>
      </c>
      <c r="E68" s="39" t="s">
        <v>1072</v>
      </c>
      <c r="F68" s="40" t="s">
        <v>1079</v>
      </c>
      <c r="G68" s="29" t="s">
        <v>17</v>
      </c>
      <c r="H68" s="7">
        <v>2</v>
      </c>
      <c r="I68" s="82">
        <v>8640</v>
      </c>
    </row>
    <row r="69" spans="1:9" ht="39.950000000000003" customHeight="1" x14ac:dyDescent="0.3">
      <c r="A69" s="28">
        <v>5</v>
      </c>
      <c r="B69" s="27" t="s">
        <v>1073</v>
      </c>
      <c r="C69" s="55">
        <v>0.62291666666666667</v>
      </c>
      <c r="D69" s="28" t="s">
        <v>1074</v>
      </c>
      <c r="E69" s="39" t="s">
        <v>1075</v>
      </c>
      <c r="F69" s="40" t="s">
        <v>1080</v>
      </c>
      <c r="G69" s="29" t="s">
        <v>17</v>
      </c>
      <c r="H69" s="7">
        <v>3</v>
      </c>
      <c r="I69" s="82">
        <v>11000</v>
      </c>
    </row>
    <row r="70" spans="1:9" ht="30" customHeight="1" x14ac:dyDescent="0.3">
      <c r="A70" s="10" t="s">
        <v>8</v>
      </c>
      <c r="B70" s="10"/>
      <c r="C70" s="53"/>
      <c r="D70" s="10"/>
      <c r="E70" s="10"/>
      <c r="F70" s="10"/>
      <c r="G70" s="10"/>
      <c r="H70" s="10"/>
      <c r="I70" s="18">
        <f>SUM(I65:I69)</f>
        <v>82640</v>
      </c>
    </row>
    <row r="71" spans="1:9" ht="39.950000000000003" customHeight="1" x14ac:dyDescent="0.3">
      <c r="A71" s="28">
        <v>1</v>
      </c>
      <c r="B71" s="27" t="s">
        <v>1215</v>
      </c>
      <c r="C71" s="55">
        <v>0.56666666666666665</v>
      </c>
      <c r="D71" s="28" t="s">
        <v>1216</v>
      </c>
      <c r="E71" s="39" t="s">
        <v>993</v>
      </c>
      <c r="F71" s="40" t="s">
        <v>1245</v>
      </c>
      <c r="G71" s="29" t="s">
        <v>17</v>
      </c>
      <c r="H71" s="28">
        <v>6</v>
      </c>
      <c r="I71" s="29">
        <v>29200</v>
      </c>
    </row>
    <row r="72" spans="1:9" ht="39.950000000000003" customHeight="1" x14ac:dyDescent="0.3">
      <c r="A72" s="28">
        <v>2</v>
      </c>
      <c r="B72" s="27" t="s">
        <v>1217</v>
      </c>
      <c r="C72" s="55">
        <v>0.57152777777777775</v>
      </c>
      <c r="D72" s="28" t="s">
        <v>1218</v>
      </c>
      <c r="E72" s="39" t="s">
        <v>1219</v>
      </c>
      <c r="F72" s="40" t="s">
        <v>1246</v>
      </c>
      <c r="G72" s="29" t="s">
        <v>17</v>
      </c>
      <c r="H72" s="28">
        <v>7</v>
      </c>
      <c r="I72" s="29">
        <v>3820</v>
      </c>
    </row>
    <row r="73" spans="1:9" ht="39.950000000000003" customHeight="1" x14ac:dyDescent="0.3">
      <c r="A73" s="28">
        <v>3</v>
      </c>
      <c r="B73" s="27" t="s">
        <v>1220</v>
      </c>
      <c r="C73" s="55">
        <v>0.45555555555555555</v>
      </c>
      <c r="D73" s="28" t="s">
        <v>1221</v>
      </c>
      <c r="E73" s="39" t="s">
        <v>1072</v>
      </c>
      <c r="F73" s="40" t="s">
        <v>1247</v>
      </c>
      <c r="G73" s="29" t="s">
        <v>17</v>
      </c>
      <c r="H73" s="28">
        <v>4</v>
      </c>
      <c r="I73" s="29">
        <v>15480</v>
      </c>
    </row>
    <row r="74" spans="1:9" ht="39.950000000000003" customHeight="1" x14ac:dyDescent="0.3">
      <c r="A74" s="28">
        <v>4</v>
      </c>
      <c r="B74" s="27" t="s">
        <v>1222</v>
      </c>
      <c r="C74" s="55">
        <v>0.6694444444444444</v>
      </c>
      <c r="D74" s="28" t="s">
        <v>1223</v>
      </c>
      <c r="E74" s="39" t="s">
        <v>993</v>
      </c>
      <c r="F74" s="40" t="s">
        <v>1248</v>
      </c>
      <c r="G74" s="29" t="s">
        <v>17</v>
      </c>
      <c r="H74" s="28">
        <v>3</v>
      </c>
      <c r="I74" s="29">
        <v>13200</v>
      </c>
    </row>
    <row r="75" spans="1:9" ht="39.950000000000003" customHeight="1" x14ac:dyDescent="0.3">
      <c r="A75" s="28">
        <v>5</v>
      </c>
      <c r="B75" s="27" t="s">
        <v>1145</v>
      </c>
      <c r="C75" s="55">
        <v>0.6875</v>
      </c>
      <c r="D75" s="28" t="s">
        <v>1224</v>
      </c>
      <c r="E75" s="39" t="s">
        <v>993</v>
      </c>
      <c r="F75" s="40" t="s">
        <v>599</v>
      </c>
      <c r="G75" s="29" t="s">
        <v>17</v>
      </c>
      <c r="H75" s="28">
        <v>3</v>
      </c>
      <c r="I75" s="29">
        <v>17800</v>
      </c>
    </row>
    <row r="76" spans="1:9" ht="39.950000000000003" customHeight="1" x14ac:dyDescent="0.3">
      <c r="A76" s="28">
        <v>6</v>
      </c>
      <c r="B76" s="27" t="s">
        <v>1149</v>
      </c>
      <c r="C76" s="55">
        <v>0.7319444444444444</v>
      </c>
      <c r="D76" s="28" t="s">
        <v>1225</v>
      </c>
      <c r="E76" s="39" t="s">
        <v>1226</v>
      </c>
      <c r="F76" s="40" t="s">
        <v>1249</v>
      </c>
      <c r="G76" s="29" t="s">
        <v>17</v>
      </c>
      <c r="H76" s="28">
        <v>2</v>
      </c>
      <c r="I76" s="29">
        <v>11270</v>
      </c>
    </row>
    <row r="77" spans="1:9" ht="39.950000000000003" customHeight="1" x14ac:dyDescent="0.3">
      <c r="A77" s="28">
        <v>7</v>
      </c>
      <c r="B77" s="27" t="s">
        <v>1227</v>
      </c>
      <c r="C77" s="61">
        <v>0.50763888888888886</v>
      </c>
      <c r="D77" s="28" t="s">
        <v>1228</v>
      </c>
      <c r="E77" s="39" t="s">
        <v>834</v>
      </c>
      <c r="F77" s="40" t="s">
        <v>1250</v>
      </c>
      <c r="G77" s="29" t="s">
        <v>17</v>
      </c>
      <c r="H77" s="28">
        <v>4</v>
      </c>
      <c r="I77" s="29">
        <v>63000</v>
      </c>
    </row>
    <row r="78" spans="1:9" ht="39.950000000000003" customHeight="1" x14ac:dyDescent="0.3">
      <c r="A78" s="28">
        <v>8</v>
      </c>
      <c r="B78" s="27" t="s">
        <v>1213</v>
      </c>
      <c r="C78" s="61">
        <v>0.67291666666666661</v>
      </c>
      <c r="D78" s="28" t="s">
        <v>1229</v>
      </c>
      <c r="E78" s="39" t="s">
        <v>1230</v>
      </c>
      <c r="F78" s="40" t="s">
        <v>1447</v>
      </c>
      <c r="G78" s="29" t="s">
        <v>17</v>
      </c>
      <c r="H78" s="28">
        <v>4</v>
      </c>
      <c r="I78" s="29">
        <v>8800</v>
      </c>
    </row>
    <row r="79" spans="1:9" ht="30" customHeight="1" x14ac:dyDescent="0.3">
      <c r="A79" s="10" t="s">
        <v>8</v>
      </c>
      <c r="B79" s="10"/>
      <c r="C79" s="53"/>
      <c r="D79" s="10"/>
      <c r="E79" s="10"/>
      <c r="F79" s="10"/>
      <c r="G79" s="10"/>
      <c r="H79" s="10"/>
      <c r="I79" s="18">
        <f>SUM(I71:I78)</f>
        <v>162570</v>
      </c>
    </row>
    <row r="80" spans="1:9" ht="39.950000000000003" customHeight="1" x14ac:dyDescent="0.3">
      <c r="A80" s="28">
        <v>1</v>
      </c>
      <c r="B80" s="27" t="s">
        <v>1431</v>
      </c>
      <c r="C80" s="55">
        <v>0.81180555555555556</v>
      </c>
      <c r="D80" s="28" t="s">
        <v>1432</v>
      </c>
      <c r="E80" s="39" t="s">
        <v>1433</v>
      </c>
      <c r="F80" s="40" t="s">
        <v>99</v>
      </c>
      <c r="G80" s="29" t="s">
        <v>17</v>
      </c>
      <c r="H80" s="28">
        <v>2</v>
      </c>
      <c r="I80" s="29">
        <v>22000</v>
      </c>
    </row>
    <row r="81" spans="1:9" ht="39.950000000000003" customHeight="1" x14ac:dyDescent="0.3">
      <c r="A81" s="28">
        <v>2</v>
      </c>
      <c r="B81" s="27" t="s">
        <v>1434</v>
      </c>
      <c r="C81" s="55">
        <v>0.7055555555555556</v>
      </c>
      <c r="D81" s="28" t="s">
        <v>1435</v>
      </c>
      <c r="E81" s="39" t="s">
        <v>1436</v>
      </c>
      <c r="F81" s="40" t="s">
        <v>1448</v>
      </c>
      <c r="G81" s="29" t="s">
        <v>17</v>
      </c>
      <c r="H81" s="28">
        <v>3</v>
      </c>
      <c r="I81" s="29">
        <v>13860</v>
      </c>
    </row>
    <row r="82" spans="1:9" ht="39.950000000000003" customHeight="1" x14ac:dyDescent="0.3">
      <c r="A82" s="28">
        <v>3</v>
      </c>
      <c r="B82" s="27" t="s">
        <v>1437</v>
      </c>
      <c r="C82" s="55">
        <v>0.59791666666666665</v>
      </c>
      <c r="D82" s="28" t="s">
        <v>1438</v>
      </c>
      <c r="E82" s="39" t="s">
        <v>1439</v>
      </c>
      <c r="F82" s="40" t="s">
        <v>99</v>
      </c>
      <c r="G82" s="29" t="s">
        <v>17</v>
      </c>
      <c r="H82" s="28">
        <v>2</v>
      </c>
      <c r="I82" s="29">
        <v>11300</v>
      </c>
    </row>
    <row r="83" spans="1:9" ht="39.950000000000003" customHeight="1" x14ac:dyDescent="0.3">
      <c r="A83" s="28">
        <v>4</v>
      </c>
      <c r="B83" s="27" t="s">
        <v>1440</v>
      </c>
      <c r="C83" s="55">
        <v>0.53819444444444442</v>
      </c>
      <c r="D83" s="28" t="s">
        <v>1441</v>
      </c>
      <c r="E83" s="39" t="s">
        <v>1436</v>
      </c>
      <c r="F83" s="40" t="s">
        <v>1449</v>
      </c>
      <c r="G83" s="29" t="s">
        <v>17</v>
      </c>
      <c r="H83" s="28">
        <v>5</v>
      </c>
      <c r="I83" s="29">
        <v>19800</v>
      </c>
    </row>
    <row r="84" spans="1:9" ht="39.950000000000003" customHeight="1" x14ac:dyDescent="0.3">
      <c r="A84" s="28">
        <v>5</v>
      </c>
      <c r="B84" s="27" t="s">
        <v>1442</v>
      </c>
      <c r="C84" s="55">
        <v>0.52083333333333337</v>
      </c>
      <c r="D84" s="28" t="s">
        <v>1443</v>
      </c>
      <c r="E84" s="39" t="s">
        <v>1444</v>
      </c>
      <c r="F84" s="40" t="s">
        <v>1450</v>
      </c>
      <c r="G84" s="29" t="s">
        <v>17</v>
      </c>
      <c r="H84" s="28">
        <v>4</v>
      </c>
      <c r="I84" s="29">
        <v>58000</v>
      </c>
    </row>
    <row r="85" spans="1:9" ht="39.950000000000003" customHeight="1" x14ac:dyDescent="0.3">
      <c r="A85" s="28">
        <v>6</v>
      </c>
      <c r="B85" s="27" t="s">
        <v>1442</v>
      </c>
      <c r="C85" s="55">
        <v>0.60763888888888895</v>
      </c>
      <c r="D85" s="28" t="s">
        <v>1445</v>
      </c>
      <c r="E85" s="39" t="s">
        <v>1446</v>
      </c>
      <c r="F85" s="40" t="s">
        <v>1675</v>
      </c>
      <c r="G85" s="29" t="s">
        <v>17</v>
      </c>
      <c r="H85" s="28">
        <v>3</v>
      </c>
      <c r="I85" s="29">
        <v>34300</v>
      </c>
    </row>
    <row r="86" spans="1:9" ht="30" customHeight="1" x14ac:dyDescent="0.3">
      <c r="A86" s="10" t="s">
        <v>8</v>
      </c>
      <c r="B86" s="10"/>
      <c r="C86" s="53"/>
      <c r="D86" s="10"/>
      <c r="E86" s="10"/>
      <c r="F86" s="10"/>
      <c r="G86" s="10"/>
      <c r="H86" s="10"/>
      <c r="I86" s="18">
        <f>SUM(I80:I85)</f>
        <v>159260</v>
      </c>
    </row>
    <row r="87" spans="1:9" ht="39.950000000000003" customHeight="1" x14ac:dyDescent="0.3">
      <c r="A87" s="28">
        <v>1</v>
      </c>
      <c r="B87" s="27" t="s">
        <v>1663</v>
      </c>
      <c r="C87" s="55">
        <v>0.5444444444444444</v>
      </c>
      <c r="D87" s="28" t="s">
        <v>1664</v>
      </c>
      <c r="E87" s="39" t="s">
        <v>1665</v>
      </c>
      <c r="F87" s="40" t="s">
        <v>1676</v>
      </c>
      <c r="G87" s="29" t="s">
        <v>17</v>
      </c>
      <c r="H87" s="28">
        <v>4</v>
      </c>
      <c r="I87" s="29">
        <v>44000</v>
      </c>
    </row>
    <row r="88" spans="1:9" ht="39.950000000000003" customHeight="1" x14ac:dyDescent="0.3">
      <c r="A88" s="28">
        <v>2</v>
      </c>
      <c r="B88" s="27" t="s">
        <v>1663</v>
      </c>
      <c r="C88" s="55">
        <v>0.57708333333333328</v>
      </c>
      <c r="D88" s="28" t="s">
        <v>1666</v>
      </c>
      <c r="E88" s="39" t="s">
        <v>1072</v>
      </c>
      <c r="F88" s="40" t="s">
        <v>1677</v>
      </c>
      <c r="G88" s="29" t="s">
        <v>17</v>
      </c>
      <c r="H88" s="28">
        <v>3</v>
      </c>
      <c r="I88" s="29">
        <v>11610</v>
      </c>
    </row>
    <row r="89" spans="1:9" ht="39.950000000000003" customHeight="1" x14ac:dyDescent="0.3">
      <c r="A89" s="28">
        <v>3</v>
      </c>
      <c r="B89" s="27" t="s">
        <v>1482</v>
      </c>
      <c r="C89" s="55">
        <v>0.71319444444444446</v>
      </c>
      <c r="D89" s="28" t="s">
        <v>1667</v>
      </c>
      <c r="E89" s="39" t="s">
        <v>1072</v>
      </c>
      <c r="F89" s="40" t="s">
        <v>1678</v>
      </c>
      <c r="G89" s="29" t="s">
        <v>17</v>
      </c>
      <c r="H89" s="28">
        <v>3</v>
      </c>
      <c r="I89" s="29">
        <v>10890</v>
      </c>
    </row>
    <row r="90" spans="1:9" ht="39.950000000000003" customHeight="1" x14ac:dyDescent="0.3">
      <c r="A90" s="28">
        <v>4</v>
      </c>
      <c r="B90" s="27" t="s">
        <v>1585</v>
      </c>
      <c r="C90" s="55">
        <v>0.9159722222222223</v>
      </c>
      <c r="D90" s="28" t="s">
        <v>1668</v>
      </c>
      <c r="E90" s="39" t="s">
        <v>1669</v>
      </c>
      <c r="F90" s="40" t="s">
        <v>97</v>
      </c>
      <c r="G90" s="29" t="s">
        <v>17</v>
      </c>
      <c r="H90" s="28">
        <v>4</v>
      </c>
      <c r="I90" s="29">
        <v>100000</v>
      </c>
    </row>
    <row r="91" spans="1:9" ht="39.950000000000003" customHeight="1" x14ac:dyDescent="0.3">
      <c r="A91" s="28">
        <v>5</v>
      </c>
      <c r="B91" s="27" t="s">
        <v>1488</v>
      </c>
      <c r="C91" s="55">
        <v>0.62291666666666667</v>
      </c>
      <c r="D91" s="28" t="s">
        <v>1670</v>
      </c>
      <c r="E91" s="39" t="s">
        <v>1072</v>
      </c>
      <c r="F91" s="40" t="s">
        <v>1679</v>
      </c>
      <c r="G91" s="29" t="s">
        <v>17</v>
      </c>
      <c r="H91" s="28">
        <v>2</v>
      </c>
      <c r="I91" s="29">
        <v>9270</v>
      </c>
    </row>
    <row r="92" spans="1:9" ht="39.950000000000003" customHeight="1" x14ac:dyDescent="0.3">
      <c r="A92" s="28">
        <v>6</v>
      </c>
      <c r="B92" s="27" t="s">
        <v>1599</v>
      </c>
      <c r="C92" s="55">
        <v>0.52500000000000002</v>
      </c>
      <c r="D92" s="28" t="s">
        <v>1671</v>
      </c>
      <c r="E92" s="39" t="s">
        <v>1672</v>
      </c>
      <c r="F92" s="40" t="s">
        <v>1680</v>
      </c>
      <c r="G92" s="29" t="s">
        <v>17</v>
      </c>
      <c r="H92" s="28">
        <v>2</v>
      </c>
      <c r="I92" s="29">
        <v>13000</v>
      </c>
    </row>
    <row r="93" spans="1:9" ht="30" customHeight="1" x14ac:dyDescent="0.3">
      <c r="A93" s="28">
        <v>7</v>
      </c>
      <c r="B93" s="27" t="s">
        <v>1673</v>
      </c>
      <c r="C93" s="61">
        <v>0.65833333333333333</v>
      </c>
      <c r="D93" s="28" t="s">
        <v>1674</v>
      </c>
      <c r="E93" s="39" t="s">
        <v>1072</v>
      </c>
      <c r="F93" s="40" t="s">
        <v>1681</v>
      </c>
      <c r="G93" s="29" t="s">
        <v>17</v>
      </c>
      <c r="H93" s="28">
        <v>3</v>
      </c>
      <c r="I93" s="29">
        <v>12510</v>
      </c>
    </row>
    <row r="94" spans="1:9" ht="39.950000000000003" customHeight="1" x14ac:dyDescent="0.3">
      <c r="A94" s="28">
        <v>8</v>
      </c>
      <c r="B94" s="27" t="s">
        <v>1673</v>
      </c>
      <c r="C94" s="61">
        <v>0.65833333333333333</v>
      </c>
      <c r="D94" s="28" t="s">
        <v>1674</v>
      </c>
      <c r="E94" s="39" t="s">
        <v>1072</v>
      </c>
      <c r="F94" s="40" t="s">
        <v>1840</v>
      </c>
      <c r="G94" s="29" t="s">
        <v>17</v>
      </c>
      <c r="H94" s="28">
        <v>3</v>
      </c>
      <c r="I94" s="29">
        <v>2250</v>
      </c>
    </row>
    <row r="95" spans="1:9" ht="30" customHeight="1" x14ac:dyDescent="0.3">
      <c r="A95" s="10" t="s">
        <v>8</v>
      </c>
      <c r="B95" s="10"/>
      <c r="C95" s="53"/>
      <c r="D95" s="10"/>
      <c r="E95" s="10"/>
      <c r="F95" s="10"/>
      <c r="G95" s="10"/>
      <c r="H95" s="10"/>
      <c r="I95" s="18">
        <f>SUM(I87:I94)</f>
        <v>203530</v>
      </c>
    </row>
    <row r="96" spans="1:9" ht="39.950000000000003" customHeight="1" x14ac:dyDescent="0.3">
      <c r="A96" s="28">
        <v>1</v>
      </c>
      <c r="B96" s="27" t="s">
        <v>1822</v>
      </c>
      <c r="C96" s="55">
        <v>0.50486111111111109</v>
      </c>
      <c r="D96" s="28" t="s">
        <v>1823</v>
      </c>
      <c r="E96" s="39" t="s">
        <v>1824</v>
      </c>
      <c r="F96" s="40" t="s">
        <v>1841</v>
      </c>
      <c r="G96" s="29" t="s">
        <v>17</v>
      </c>
      <c r="H96" s="28">
        <v>4</v>
      </c>
      <c r="I96" s="29">
        <v>48000</v>
      </c>
    </row>
    <row r="97" spans="1:9" ht="39.950000000000003" customHeight="1" x14ac:dyDescent="0.3">
      <c r="A97" s="28">
        <v>2</v>
      </c>
      <c r="B97" s="27" t="s">
        <v>1822</v>
      </c>
      <c r="C97" s="55">
        <v>0.50763888888888886</v>
      </c>
      <c r="D97" s="28" t="s">
        <v>1826</v>
      </c>
      <c r="E97" s="39" t="s">
        <v>1827</v>
      </c>
      <c r="F97" s="40" t="s">
        <v>1842</v>
      </c>
      <c r="G97" s="29" t="s">
        <v>17</v>
      </c>
      <c r="H97" s="28">
        <v>4</v>
      </c>
      <c r="I97" s="29">
        <v>17280</v>
      </c>
    </row>
    <row r="98" spans="1:9" ht="39.950000000000003" customHeight="1" x14ac:dyDescent="0.3">
      <c r="A98" s="28">
        <v>3</v>
      </c>
      <c r="B98" s="27" t="s">
        <v>1828</v>
      </c>
      <c r="C98" s="55">
        <v>0.67638888888888893</v>
      </c>
      <c r="D98" s="28" t="s">
        <v>1829</v>
      </c>
      <c r="E98" s="39" t="s">
        <v>1827</v>
      </c>
      <c r="F98" s="40" t="s">
        <v>1843</v>
      </c>
      <c r="G98" s="29" t="s">
        <v>17</v>
      </c>
      <c r="H98" s="28">
        <v>3</v>
      </c>
      <c r="I98" s="29">
        <v>12690</v>
      </c>
    </row>
    <row r="99" spans="1:9" ht="39.950000000000003" customHeight="1" x14ac:dyDescent="0.3">
      <c r="A99" s="28">
        <v>4</v>
      </c>
      <c r="B99" s="27" t="s">
        <v>1830</v>
      </c>
      <c r="C99" s="55">
        <v>0.56874999999999998</v>
      </c>
      <c r="D99" s="28" t="s">
        <v>1831</v>
      </c>
      <c r="E99" s="39" t="s">
        <v>1832</v>
      </c>
      <c r="F99" s="40" t="s">
        <v>309</v>
      </c>
      <c r="G99" s="29" t="s">
        <v>17</v>
      </c>
      <c r="H99" s="28">
        <v>2</v>
      </c>
      <c r="I99" s="29">
        <v>11300</v>
      </c>
    </row>
    <row r="100" spans="1:9" ht="39.950000000000003" customHeight="1" x14ac:dyDescent="0.3">
      <c r="A100" s="28">
        <v>5</v>
      </c>
      <c r="B100" s="27" t="s">
        <v>1833</v>
      </c>
      <c r="C100" s="55">
        <v>0.50555555555555554</v>
      </c>
      <c r="D100" s="28" t="s">
        <v>1834</v>
      </c>
      <c r="E100" s="39" t="s">
        <v>1835</v>
      </c>
      <c r="F100" s="40" t="s">
        <v>1844</v>
      </c>
      <c r="G100" s="29" t="s">
        <v>17</v>
      </c>
      <c r="H100" s="28">
        <v>4</v>
      </c>
      <c r="I100" s="29">
        <v>56000</v>
      </c>
    </row>
    <row r="101" spans="1:9" ht="39.950000000000003" customHeight="1" x14ac:dyDescent="0.3">
      <c r="A101" s="28">
        <v>6</v>
      </c>
      <c r="B101" s="27" t="s">
        <v>1836</v>
      </c>
      <c r="C101" s="55">
        <v>0.49652777777777773</v>
      </c>
      <c r="D101" s="28" t="s">
        <v>1837</v>
      </c>
      <c r="E101" s="39" t="s">
        <v>1838</v>
      </c>
      <c r="F101" s="40" t="s">
        <v>1845</v>
      </c>
      <c r="G101" s="29" t="s">
        <v>17</v>
      </c>
      <c r="H101" s="28">
        <v>4</v>
      </c>
      <c r="I101" s="29">
        <v>58000</v>
      </c>
    </row>
    <row r="102" spans="1:9" ht="39.950000000000003" customHeight="1" x14ac:dyDescent="0.3">
      <c r="A102" s="28">
        <v>7</v>
      </c>
      <c r="B102" s="27" t="s">
        <v>1730</v>
      </c>
      <c r="C102" s="61">
        <v>0.51666666666666672</v>
      </c>
      <c r="D102" s="28" t="s">
        <v>1825</v>
      </c>
      <c r="E102" s="39" t="s">
        <v>1839</v>
      </c>
      <c r="F102" s="40" t="s">
        <v>1842</v>
      </c>
      <c r="G102" s="29" t="s">
        <v>17</v>
      </c>
      <c r="H102" s="28">
        <v>4</v>
      </c>
      <c r="I102" s="29">
        <v>15500</v>
      </c>
    </row>
    <row r="103" spans="1:9" ht="30" customHeight="1" x14ac:dyDescent="0.3">
      <c r="A103" s="10" t="s">
        <v>8</v>
      </c>
      <c r="B103" s="10"/>
      <c r="C103" s="53"/>
      <c r="D103" s="10"/>
      <c r="E103" s="10"/>
      <c r="F103" s="10"/>
      <c r="G103" s="10"/>
      <c r="H103" s="10"/>
      <c r="I103" s="18">
        <f>SUM(I96:I102)</f>
        <v>218770</v>
      </c>
    </row>
  </sheetData>
  <mergeCells count="1">
    <mergeCell ref="A1:E1"/>
  </mergeCells>
  <phoneticPr fontId="9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opLeftCell="A58" zoomScale="90" zoomScaleNormal="90" workbookViewId="0">
      <selection activeCell="I64" sqref="I64"/>
    </sheetView>
  </sheetViews>
  <sheetFormatPr defaultRowHeight="16.5" x14ac:dyDescent="0.3"/>
  <cols>
    <col min="1" max="1" width="5.375" customWidth="1"/>
    <col min="2" max="3" width="9.875" customWidth="1"/>
    <col min="4" max="4" width="26.25" customWidth="1"/>
    <col min="5" max="5" width="15.375" customWidth="1"/>
    <col min="6" max="6" width="15.125" customWidth="1"/>
    <col min="7" max="7" width="10.375" customWidth="1"/>
    <col min="8" max="8" width="9.5" customWidth="1"/>
    <col min="9" max="9" width="12.75" customWidth="1"/>
  </cols>
  <sheetData>
    <row r="1" spans="1:9" s="1" customFormat="1" ht="24" customHeight="1" x14ac:dyDescent="0.3">
      <c r="A1" s="8" t="s">
        <v>81</v>
      </c>
      <c r="B1" s="8"/>
      <c r="C1" s="8"/>
      <c r="D1" s="8"/>
      <c r="E1" s="8"/>
    </row>
    <row r="2" spans="1:9" s="4" customFormat="1" ht="21.75" customHeight="1" x14ac:dyDescent="0.3">
      <c r="A2" s="2" t="s">
        <v>0</v>
      </c>
      <c r="B2" s="3"/>
      <c r="C2" s="3"/>
      <c r="D2" s="3"/>
      <c r="E2" s="3"/>
    </row>
    <row r="3" spans="1:9" s="5" customFormat="1" ht="34.5" customHeight="1" x14ac:dyDescent="0.3">
      <c r="A3" s="13" t="s">
        <v>1</v>
      </c>
      <c r="B3" s="14" t="s">
        <v>444</v>
      </c>
      <c r="C3" s="14" t="s">
        <v>468</v>
      </c>
      <c r="D3" s="13" t="s">
        <v>2</v>
      </c>
      <c r="E3" s="13" t="s">
        <v>3</v>
      </c>
      <c r="F3" s="13" t="s">
        <v>4</v>
      </c>
      <c r="G3" s="15" t="s">
        <v>5</v>
      </c>
      <c r="H3" s="13" t="s">
        <v>6</v>
      </c>
      <c r="I3" s="13" t="s">
        <v>7</v>
      </c>
    </row>
    <row r="4" spans="1:9" s="26" customFormat="1" ht="45" customHeight="1" x14ac:dyDescent="0.3">
      <c r="A4" s="28">
        <v>1</v>
      </c>
      <c r="B4" s="43" t="s">
        <v>114</v>
      </c>
      <c r="C4" s="55">
        <v>0.74513888888888891</v>
      </c>
      <c r="D4" s="28" t="s">
        <v>109</v>
      </c>
      <c r="E4" s="23" t="s">
        <v>660</v>
      </c>
      <c r="F4" s="28" t="s">
        <v>112</v>
      </c>
      <c r="G4" s="29" t="s">
        <v>17</v>
      </c>
      <c r="H4" s="28">
        <v>5</v>
      </c>
      <c r="I4" s="29">
        <v>23500</v>
      </c>
    </row>
    <row r="5" spans="1:9" s="26" customFormat="1" ht="45" customHeight="1" x14ac:dyDescent="0.3">
      <c r="A5" s="28">
        <v>2</v>
      </c>
      <c r="B5" s="43" t="s">
        <v>115</v>
      </c>
      <c r="C5" s="55">
        <v>0.50902777777777775</v>
      </c>
      <c r="D5" s="28" t="s">
        <v>110</v>
      </c>
      <c r="E5" s="23" t="s">
        <v>671</v>
      </c>
      <c r="F5" s="28" t="s">
        <v>113</v>
      </c>
      <c r="G5" s="29" t="s">
        <v>17</v>
      </c>
      <c r="H5" s="28">
        <v>4</v>
      </c>
      <c r="I5" s="29">
        <v>52000</v>
      </c>
    </row>
    <row r="6" spans="1:9" s="26" customFormat="1" ht="45" customHeight="1" x14ac:dyDescent="0.3">
      <c r="A6" s="28">
        <v>3</v>
      </c>
      <c r="B6" s="43" t="s">
        <v>116</v>
      </c>
      <c r="C6" s="55">
        <v>0.56180555555555556</v>
      </c>
      <c r="D6" s="28" t="s">
        <v>111</v>
      </c>
      <c r="E6" s="23" t="s">
        <v>672</v>
      </c>
      <c r="F6" s="28" t="s">
        <v>136</v>
      </c>
      <c r="G6" s="29" t="s">
        <v>17</v>
      </c>
      <c r="H6" s="28">
        <v>4</v>
      </c>
      <c r="I6" s="29">
        <v>88800</v>
      </c>
    </row>
    <row r="7" spans="1:9" s="9" customFormat="1" ht="30" customHeight="1" x14ac:dyDescent="0.3">
      <c r="A7" s="10" t="s">
        <v>8</v>
      </c>
      <c r="B7" s="10"/>
      <c r="C7" s="10"/>
      <c r="D7" s="10"/>
      <c r="E7" s="10"/>
      <c r="F7" s="10"/>
      <c r="G7" s="10"/>
      <c r="H7" s="10"/>
      <c r="I7" s="11">
        <f>SUM(I4:I6)</f>
        <v>164300</v>
      </c>
    </row>
    <row r="8" spans="1:9" s="6" customFormat="1" ht="45" customHeight="1" x14ac:dyDescent="0.3">
      <c r="A8" s="28">
        <v>1</v>
      </c>
      <c r="B8" s="27" t="s">
        <v>469</v>
      </c>
      <c r="C8" s="55">
        <v>0.53611111111111109</v>
      </c>
      <c r="D8" s="28" t="s">
        <v>130</v>
      </c>
      <c r="E8" s="23" t="s">
        <v>670</v>
      </c>
      <c r="F8" s="28" t="s">
        <v>137</v>
      </c>
      <c r="G8" s="29" t="s">
        <v>17</v>
      </c>
      <c r="H8" s="28">
        <v>4</v>
      </c>
      <c r="I8" s="29">
        <v>60000</v>
      </c>
    </row>
    <row r="9" spans="1:9" s="6" customFormat="1" ht="45" customHeight="1" x14ac:dyDescent="0.3">
      <c r="A9" s="28">
        <v>2</v>
      </c>
      <c r="B9" s="27" t="s">
        <v>470</v>
      </c>
      <c r="C9" s="55">
        <v>0.45277777777777778</v>
      </c>
      <c r="D9" s="28" t="s">
        <v>131</v>
      </c>
      <c r="E9" s="23" t="s">
        <v>668</v>
      </c>
      <c r="F9" s="28" t="s">
        <v>138</v>
      </c>
      <c r="G9" s="29" t="s">
        <v>134</v>
      </c>
      <c r="H9" s="28">
        <v>5</v>
      </c>
      <c r="I9" s="29">
        <v>32500</v>
      </c>
    </row>
    <row r="10" spans="1:9" s="6" customFormat="1" ht="45" customHeight="1" x14ac:dyDescent="0.3">
      <c r="A10" s="28">
        <v>3</v>
      </c>
      <c r="B10" s="27" t="s">
        <v>471</v>
      </c>
      <c r="C10" s="55">
        <v>0.58124999999999993</v>
      </c>
      <c r="D10" s="28" t="s">
        <v>132</v>
      </c>
      <c r="E10" s="23" t="s">
        <v>668</v>
      </c>
      <c r="F10" s="28" t="s">
        <v>139</v>
      </c>
      <c r="G10" s="29" t="s">
        <v>135</v>
      </c>
      <c r="H10" s="28">
        <v>8</v>
      </c>
      <c r="I10" s="29">
        <v>52000</v>
      </c>
    </row>
    <row r="11" spans="1:9" s="9" customFormat="1" ht="45" customHeight="1" x14ac:dyDescent="0.3">
      <c r="A11" s="28">
        <v>4</v>
      </c>
      <c r="B11" s="27" t="s">
        <v>472</v>
      </c>
      <c r="C11" s="55">
        <v>0.52847222222222223</v>
      </c>
      <c r="D11" s="28" t="s">
        <v>133</v>
      </c>
      <c r="E11" s="23" t="s">
        <v>670</v>
      </c>
      <c r="F11" s="28" t="s">
        <v>140</v>
      </c>
      <c r="G11" s="29" t="s">
        <v>17</v>
      </c>
      <c r="H11" s="28">
        <v>4</v>
      </c>
      <c r="I11" s="29">
        <v>52000</v>
      </c>
    </row>
    <row r="12" spans="1:9" ht="30" customHeight="1" x14ac:dyDescent="0.3">
      <c r="A12" s="10" t="s">
        <v>8</v>
      </c>
      <c r="B12" s="10"/>
      <c r="C12" s="10"/>
      <c r="D12" s="10"/>
      <c r="E12" s="10"/>
      <c r="F12" s="10"/>
      <c r="G12" s="10"/>
      <c r="H12" s="10"/>
      <c r="I12" s="11">
        <f>SUM(I8:I11)</f>
        <v>196500</v>
      </c>
    </row>
    <row r="13" spans="1:9" s="44" customFormat="1" ht="45" customHeight="1" x14ac:dyDescent="0.3">
      <c r="A13" s="28">
        <v>1</v>
      </c>
      <c r="B13" s="27" t="s">
        <v>473</v>
      </c>
      <c r="C13" s="55">
        <v>0.5180555555555556</v>
      </c>
      <c r="D13" s="28" t="s">
        <v>315</v>
      </c>
      <c r="E13" s="23" t="s">
        <v>668</v>
      </c>
      <c r="F13" s="28" t="s">
        <v>324</v>
      </c>
      <c r="G13" s="29" t="s">
        <v>17</v>
      </c>
      <c r="H13" s="28">
        <v>4</v>
      </c>
      <c r="I13" s="29">
        <v>25800</v>
      </c>
    </row>
    <row r="14" spans="1:9" s="44" customFormat="1" ht="45" customHeight="1" x14ac:dyDescent="0.3">
      <c r="A14" s="28">
        <v>2</v>
      </c>
      <c r="B14" s="27" t="s">
        <v>474</v>
      </c>
      <c r="C14" s="55">
        <v>0.5180555555555556</v>
      </c>
      <c r="D14" s="28" t="s">
        <v>316</v>
      </c>
      <c r="E14" s="23" t="s">
        <v>669</v>
      </c>
      <c r="F14" s="28" t="s">
        <v>325</v>
      </c>
      <c r="G14" s="29" t="s">
        <v>323</v>
      </c>
      <c r="H14" s="28">
        <v>4</v>
      </c>
      <c r="I14" s="29">
        <v>16500</v>
      </c>
    </row>
    <row r="15" spans="1:9" s="44" customFormat="1" ht="45" customHeight="1" x14ac:dyDescent="0.3">
      <c r="A15" s="28">
        <v>3</v>
      </c>
      <c r="B15" s="27" t="s">
        <v>474</v>
      </c>
      <c r="C15" s="55">
        <v>0.65138888888888891</v>
      </c>
      <c r="D15" s="28" t="s">
        <v>317</v>
      </c>
      <c r="E15" s="23" t="s">
        <v>668</v>
      </c>
      <c r="F15" s="28" t="s">
        <v>326</v>
      </c>
      <c r="G15" s="29" t="s">
        <v>323</v>
      </c>
      <c r="H15" s="28">
        <v>3</v>
      </c>
      <c r="I15" s="29">
        <v>19500</v>
      </c>
    </row>
    <row r="16" spans="1:9" s="44" customFormat="1" ht="45" customHeight="1" x14ac:dyDescent="0.3">
      <c r="A16" s="28">
        <v>4</v>
      </c>
      <c r="B16" s="27" t="s">
        <v>475</v>
      </c>
      <c r="C16" s="55">
        <v>0.54999999999999993</v>
      </c>
      <c r="D16" s="28" t="s">
        <v>318</v>
      </c>
      <c r="E16" s="23" t="s">
        <v>668</v>
      </c>
      <c r="F16" s="28" t="s">
        <v>327</v>
      </c>
      <c r="G16" s="29" t="s">
        <v>17</v>
      </c>
      <c r="H16" s="28">
        <v>4</v>
      </c>
      <c r="I16" s="29">
        <v>13000</v>
      </c>
    </row>
    <row r="17" spans="1:9" s="44" customFormat="1" ht="45" customHeight="1" x14ac:dyDescent="0.3">
      <c r="A17" s="28">
        <v>5</v>
      </c>
      <c r="B17" s="27" t="s">
        <v>476</v>
      </c>
      <c r="C17" s="55">
        <v>0.61249999999999993</v>
      </c>
      <c r="D17" s="28" t="s">
        <v>319</v>
      </c>
      <c r="E17" s="23" t="s">
        <v>667</v>
      </c>
      <c r="F17" s="28" t="s">
        <v>328</v>
      </c>
      <c r="G17" s="29" t="s">
        <v>17</v>
      </c>
      <c r="H17" s="28">
        <v>5</v>
      </c>
      <c r="I17" s="29">
        <v>36000</v>
      </c>
    </row>
    <row r="18" spans="1:9" s="44" customFormat="1" ht="45" customHeight="1" x14ac:dyDescent="0.3">
      <c r="A18" s="28">
        <v>6</v>
      </c>
      <c r="B18" s="27" t="s">
        <v>477</v>
      </c>
      <c r="C18" s="55">
        <v>0.61944444444444446</v>
      </c>
      <c r="D18" s="28" t="s">
        <v>320</v>
      </c>
      <c r="E18" s="23" t="s">
        <v>665</v>
      </c>
      <c r="F18" s="28" t="s">
        <v>329</v>
      </c>
      <c r="G18" s="29" t="s">
        <v>17</v>
      </c>
      <c r="H18" s="28">
        <v>9</v>
      </c>
      <c r="I18" s="29">
        <v>72900</v>
      </c>
    </row>
    <row r="19" spans="1:9" s="44" customFormat="1" ht="45" customHeight="1" x14ac:dyDescent="0.3">
      <c r="A19" s="28">
        <v>7</v>
      </c>
      <c r="B19" s="27" t="s">
        <v>478</v>
      </c>
      <c r="C19" s="55">
        <v>0.54236111111111118</v>
      </c>
      <c r="D19" s="28" t="s">
        <v>321</v>
      </c>
      <c r="E19" s="23" t="s">
        <v>666</v>
      </c>
      <c r="F19" s="28" t="s">
        <v>330</v>
      </c>
      <c r="G19" s="29" t="s">
        <v>17</v>
      </c>
      <c r="H19" s="28">
        <v>7</v>
      </c>
      <c r="I19" s="29">
        <v>21000</v>
      </c>
    </row>
    <row r="20" spans="1:9" s="44" customFormat="1" ht="45" customHeight="1" x14ac:dyDescent="0.3">
      <c r="A20" s="28">
        <v>8</v>
      </c>
      <c r="B20" s="27" t="s">
        <v>479</v>
      </c>
      <c r="C20" s="55">
        <v>0.58958333333333335</v>
      </c>
      <c r="D20" s="28" t="s">
        <v>322</v>
      </c>
      <c r="E20" s="23" t="s">
        <v>664</v>
      </c>
      <c r="F20" s="28" t="s">
        <v>352</v>
      </c>
      <c r="G20" s="29" t="s">
        <v>17</v>
      </c>
      <c r="H20" s="28">
        <v>3</v>
      </c>
      <c r="I20" s="29">
        <v>54540</v>
      </c>
    </row>
    <row r="21" spans="1:9" ht="30" customHeight="1" x14ac:dyDescent="0.3">
      <c r="A21" s="10" t="s">
        <v>8</v>
      </c>
      <c r="B21" s="10"/>
      <c r="C21" s="10"/>
      <c r="D21" s="10"/>
      <c r="E21" s="10"/>
      <c r="F21" s="10"/>
      <c r="G21" s="10"/>
      <c r="H21" s="10"/>
      <c r="I21" s="11">
        <f>SUM(I13:I20)</f>
        <v>259240</v>
      </c>
    </row>
    <row r="22" spans="1:9" ht="45" customHeight="1" x14ac:dyDescent="0.3">
      <c r="A22" s="28">
        <v>1</v>
      </c>
      <c r="B22" s="27" t="s">
        <v>480</v>
      </c>
      <c r="C22" s="55">
        <v>0.53194444444444444</v>
      </c>
      <c r="D22" s="28" t="s">
        <v>347</v>
      </c>
      <c r="E22" s="23" t="s">
        <v>348</v>
      </c>
      <c r="F22" s="28" t="s">
        <v>353</v>
      </c>
      <c r="G22" s="29" t="s">
        <v>342</v>
      </c>
      <c r="H22" s="28">
        <v>4</v>
      </c>
      <c r="I22" s="29">
        <v>69260</v>
      </c>
    </row>
    <row r="23" spans="1:9" ht="45" customHeight="1" x14ac:dyDescent="0.3">
      <c r="A23" s="28">
        <v>2</v>
      </c>
      <c r="B23" s="27" t="s">
        <v>481</v>
      </c>
      <c r="C23" s="55">
        <v>0.6972222222222223</v>
      </c>
      <c r="D23" s="28" t="s">
        <v>349</v>
      </c>
      <c r="E23" s="23" t="s">
        <v>663</v>
      </c>
      <c r="F23" s="28" t="s">
        <v>354</v>
      </c>
      <c r="G23" s="29" t="s">
        <v>342</v>
      </c>
      <c r="H23" s="28">
        <v>6</v>
      </c>
      <c r="I23" s="29">
        <v>31500</v>
      </c>
    </row>
    <row r="24" spans="1:9" ht="45" customHeight="1" x14ac:dyDescent="0.3">
      <c r="A24" s="28">
        <v>3</v>
      </c>
      <c r="B24" s="27" t="s">
        <v>482</v>
      </c>
      <c r="C24" s="55">
        <v>0.5625</v>
      </c>
      <c r="D24" s="28" t="s">
        <v>350</v>
      </c>
      <c r="E24" s="23" t="s">
        <v>662</v>
      </c>
      <c r="F24" s="28" t="s">
        <v>355</v>
      </c>
      <c r="G24" s="29" t="s">
        <v>342</v>
      </c>
      <c r="H24" s="28">
        <v>6</v>
      </c>
      <c r="I24" s="29">
        <v>33000</v>
      </c>
    </row>
    <row r="25" spans="1:9" ht="45" customHeight="1" x14ac:dyDescent="0.3">
      <c r="A25" s="28">
        <v>4</v>
      </c>
      <c r="B25" s="27" t="s">
        <v>483</v>
      </c>
      <c r="C25" s="55">
        <v>0.5395833333333333</v>
      </c>
      <c r="D25" s="28" t="s">
        <v>351</v>
      </c>
      <c r="E25" s="23" t="s">
        <v>661</v>
      </c>
      <c r="F25" s="28" t="s">
        <v>503</v>
      </c>
      <c r="G25" s="29" t="s">
        <v>342</v>
      </c>
      <c r="H25" s="28">
        <v>4</v>
      </c>
      <c r="I25" s="29">
        <v>53520</v>
      </c>
    </row>
    <row r="26" spans="1:9" ht="30" customHeight="1" x14ac:dyDescent="0.3">
      <c r="A26" s="10" t="s">
        <v>8</v>
      </c>
      <c r="B26" s="10"/>
      <c r="C26" s="10"/>
      <c r="D26" s="10"/>
      <c r="E26" s="10"/>
      <c r="F26" s="10"/>
      <c r="G26" s="10"/>
      <c r="H26" s="10"/>
      <c r="I26" s="11">
        <f>SUM(I22:I25)</f>
        <v>187280</v>
      </c>
    </row>
    <row r="27" spans="1:9" ht="45" customHeight="1" x14ac:dyDescent="0.3">
      <c r="A27" s="48">
        <v>1</v>
      </c>
      <c r="B27" s="47" t="s">
        <v>491</v>
      </c>
      <c r="C27" s="57">
        <v>0.69791666666666663</v>
      </c>
      <c r="D27" s="48" t="s">
        <v>492</v>
      </c>
      <c r="E27" s="47" t="s">
        <v>499</v>
      </c>
      <c r="F27" s="59" t="s">
        <v>504</v>
      </c>
      <c r="G27" s="29" t="s">
        <v>342</v>
      </c>
      <c r="H27" s="48">
        <v>4</v>
      </c>
      <c r="I27" s="80">
        <v>40000</v>
      </c>
    </row>
    <row r="28" spans="1:9" ht="45" customHeight="1" x14ac:dyDescent="0.3">
      <c r="A28" s="48">
        <v>2</v>
      </c>
      <c r="B28" s="47" t="s">
        <v>493</v>
      </c>
      <c r="C28" s="57">
        <v>0.74513888888888891</v>
      </c>
      <c r="D28" s="48" t="s">
        <v>494</v>
      </c>
      <c r="E28" s="47" t="s">
        <v>500</v>
      </c>
      <c r="F28" s="48" t="s">
        <v>505</v>
      </c>
      <c r="G28" s="29" t="s">
        <v>342</v>
      </c>
      <c r="H28" s="48">
        <v>4</v>
      </c>
      <c r="I28" s="80">
        <v>37000</v>
      </c>
    </row>
    <row r="29" spans="1:9" ht="45" customHeight="1" x14ac:dyDescent="0.3">
      <c r="A29" s="48">
        <v>3</v>
      </c>
      <c r="B29" s="47" t="s">
        <v>495</v>
      </c>
      <c r="C29" s="57">
        <v>0.71944444444444444</v>
      </c>
      <c r="D29" s="48" t="s">
        <v>496</v>
      </c>
      <c r="E29" s="58" t="s">
        <v>501</v>
      </c>
      <c r="F29" s="59" t="s">
        <v>506</v>
      </c>
      <c r="G29" s="29" t="s">
        <v>342</v>
      </c>
      <c r="H29" s="48">
        <v>3</v>
      </c>
      <c r="I29" s="80">
        <v>9000</v>
      </c>
    </row>
    <row r="30" spans="1:9" ht="45" customHeight="1" x14ac:dyDescent="0.3">
      <c r="A30" s="48">
        <v>4</v>
      </c>
      <c r="B30" s="47" t="s">
        <v>497</v>
      </c>
      <c r="C30" s="57">
        <v>0.49513888888888885</v>
      </c>
      <c r="D30" s="48" t="s">
        <v>498</v>
      </c>
      <c r="E30" s="47" t="s">
        <v>502</v>
      </c>
      <c r="F30" s="59" t="s">
        <v>826</v>
      </c>
      <c r="G30" s="29" t="s">
        <v>342</v>
      </c>
      <c r="H30" s="60">
        <v>4</v>
      </c>
      <c r="I30" s="80">
        <v>118300</v>
      </c>
    </row>
    <row r="31" spans="1:9" ht="30" customHeight="1" x14ac:dyDescent="0.3">
      <c r="A31" s="10" t="s">
        <v>8</v>
      </c>
      <c r="B31" s="10"/>
      <c r="C31" s="10"/>
      <c r="D31" s="10"/>
      <c r="E31" s="10"/>
      <c r="F31" s="10"/>
      <c r="G31" s="10"/>
      <c r="H31" s="10"/>
      <c r="I31" s="11">
        <f>SUM(I27:I30)</f>
        <v>204300</v>
      </c>
    </row>
    <row r="32" spans="1:9" ht="45" customHeight="1" x14ac:dyDescent="0.3">
      <c r="A32" s="62">
        <v>1</v>
      </c>
      <c r="B32" s="47" t="s">
        <v>728</v>
      </c>
      <c r="C32" s="57">
        <v>0.61736111111111114</v>
      </c>
      <c r="D32" s="48" t="s">
        <v>815</v>
      </c>
      <c r="E32" s="47" t="s">
        <v>786</v>
      </c>
      <c r="F32" s="59" t="s">
        <v>827</v>
      </c>
      <c r="G32" s="29" t="s">
        <v>342</v>
      </c>
      <c r="H32" s="48">
        <v>2</v>
      </c>
      <c r="I32" s="80">
        <v>10300</v>
      </c>
    </row>
    <row r="33" spans="1:9" ht="45" customHeight="1" x14ac:dyDescent="0.3">
      <c r="A33" s="62">
        <v>2</v>
      </c>
      <c r="B33" s="47" t="s">
        <v>758</v>
      </c>
      <c r="C33" s="57">
        <v>0.62986111111111109</v>
      </c>
      <c r="D33" s="48" t="s">
        <v>816</v>
      </c>
      <c r="E33" s="47" t="s">
        <v>499</v>
      </c>
      <c r="F33" s="48" t="s">
        <v>828</v>
      </c>
      <c r="G33" s="29" t="s">
        <v>342</v>
      </c>
      <c r="H33" s="48">
        <v>4</v>
      </c>
      <c r="I33" s="80">
        <v>32500</v>
      </c>
    </row>
    <row r="34" spans="1:9" ht="45" customHeight="1" x14ac:dyDescent="0.3">
      <c r="A34" s="62">
        <v>3</v>
      </c>
      <c r="B34" s="47" t="s">
        <v>683</v>
      </c>
      <c r="C34" s="57">
        <v>0.52500000000000002</v>
      </c>
      <c r="D34" s="48" t="s">
        <v>817</v>
      </c>
      <c r="E34" s="58" t="s">
        <v>818</v>
      </c>
      <c r="F34" s="59" t="s">
        <v>829</v>
      </c>
      <c r="G34" s="29" t="s">
        <v>342</v>
      </c>
      <c r="H34" s="48">
        <v>3</v>
      </c>
      <c r="I34" s="80">
        <v>36000</v>
      </c>
    </row>
    <row r="35" spans="1:9" ht="45" customHeight="1" x14ac:dyDescent="0.3">
      <c r="A35" s="62">
        <v>4</v>
      </c>
      <c r="B35" s="47" t="s">
        <v>683</v>
      </c>
      <c r="C35" s="57">
        <v>0.52777777777777779</v>
      </c>
      <c r="D35" s="48" t="s">
        <v>819</v>
      </c>
      <c r="E35" s="47" t="s">
        <v>820</v>
      </c>
      <c r="F35" s="59" t="s">
        <v>830</v>
      </c>
      <c r="G35" s="29" t="s">
        <v>342</v>
      </c>
      <c r="H35" s="60">
        <v>3</v>
      </c>
      <c r="I35" s="80">
        <v>10300</v>
      </c>
    </row>
    <row r="36" spans="1:9" ht="45" customHeight="1" x14ac:dyDescent="0.3">
      <c r="A36" s="62">
        <v>5</v>
      </c>
      <c r="B36" s="52" t="s">
        <v>821</v>
      </c>
      <c r="C36" s="55">
        <v>0.53194444444444444</v>
      </c>
      <c r="D36" s="62" t="s">
        <v>822</v>
      </c>
      <c r="E36" s="52" t="s">
        <v>823</v>
      </c>
      <c r="F36" s="62" t="s">
        <v>831</v>
      </c>
      <c r="G36" s="29" t="s">
        <v>342</v>
      </c>
      <c r="H36" s="62">
        <v>3</v>
      </c>
      <c r="I36" s="29">
        <v>24000</v>
      </c>
    </row>
    <row r="37" spans="1:9" ht="45" customHeight="1" x14ac:dyDescent="0.3">
      <c r="A37" s="62">
        <v>6</v>
      </c>
      <c r="B37" s="52" t="s">
        <v>738</v>
      </c>
      <c r="C37" s="55">
        <v>0.65555555555555556</v>
      </c>
      <c r="D37" s="62" t="s">
        <v>824</v>
      </c>
      <c r="E37" s="52" t="s">
        <v>825</v>
      </c>
      <c r="F37" s="62" t="s">
        <v>938</v>
      </c>
      <c r="G37" s="29" t="s">
        <v>342</v>
      </c>
      <c r="H37" s="62">
        <v>4</v>
      </c>
      <c r="I37" s="29">
        <v>77700</v>
      </c>
    </row>
    <row r="38" spans="1:9" ht="30" customHeight="1" x14ac:dyDescent="0.3">
      <c r="A38" s="10" t="s">
        <v>8</v>
      </c>
      <c r="B38" s="10"/>
      <c r="C38" s="10"/>
      <c r="D38" s="10"/>
      <c r="E38" s="10"/>
      <c r="F38" s="10"/>
      <c r="G38" s="10"/>
      <c r="H38" s="10"/>
      <c r="I38" s="11">
        <f>SUM(I32:I37)</f>
        <v>190800</v>
      </c>
    </row>
    <row r="39" spans="1:9" ht="39.950000000000003" customHeight="1" x14ac:dyDescent="0.3">
      <c r="A39" s="62">
        <v>1</v>
      </c>
      <c r="B39" s="87">
        <v>44379</v>
      </c>
      <c r="C39" s="57">
        <v>0.69861111111111107</v>
      </c>
      <c r="D39" s="48" t="s">
        <v>930</v>
      </c>
      <c r="E39" s="47" t="s">
        <v>934</v>
      </c>
      <c r="F39" s="48" t="s">
        <v>939</v>
      </c>
      <c r="G39" s="29" t="s">
        <v>342</v>
      </c>
      <c r="H39" s="48">
        <v>4</v>
      </c>
      <c r="I39" s="80">
        <v>51000</v>
      </c>
    </row>
    <row r="40" spans="1:9" ht="39.950000000000003" customHeight="1" x14ac:dyDescent="0.3">
      <c r="A40" s="62">
        <v>2</v>
      </c>
      <c r="B40" s="87">
        <v>44384</v>
      </c>
      <c r="C40" s="57">
        <v>0.79861111111111116</v>
      </c>
      <c r="D40" s="48" t="s">
        <v>931</v>
      </c>
      <c r="E40" s="47" t="s">
        <v>935</v>
      </c>
      <c r="F40" s="48" t="s">
        <v>940</v>
      </c>
      <c r="G40" s="29" t="s">
        <v>342</v>
      </c>
      <c r="H40" s="48">
        <v>4</v>
      </c>
      <c r="I40" s="80">
        <v>34000</v>
      </c>
    </row>
    <row r="41" spans="1:9" ht="39.950000000000003" customHeight="1" x14ac:dyDescent="0.3">
      <c r="A41" s="62">
        <v>3</v>
      </c>
      <c r="B41" s="87">
        <v>44386</v>
      </c>
      <c r="C41" s="57">
        <v>0.70486111111111116</v>
      </c>
      <c r="D41" s="48" t="s">
        <v>932</v>
      </c>
      <c r="E41" s="47" t="s">
        <v>936</v>
      </c>
      <c r="F41" s="48" t="s">
        <v>506</v>
      </c>
      <c r="G41" s="29" t="s">
        <v>342</v>
      </c>
      <c r="H41" s="48">
        <v>3</v>
      </c>
      <c r="I41" s="80">
        <v>23000</v>
      </c>
    </row>
    <row r="42" spans="1:9" ht="39.950000000000003" customHeight="1" x14ac:dyDescent="0.3">
      <c r="A42" s="62">
        <v>4</v>
      </c>
      <c r="B42" s="87">
        <v>44396</v>
      </c>
      <c r="C42" s="57">
        <v>0.52847222222222223</v>
      </c>
      <c r="D42" s="48" t="s">
        <v>933</v>
      </c>
      <c r="E42" s="47" t="s">
        <v>937</v>
      </c>
      <c r="F42" s="48" t="s">
        <v>968</v>
      </c>
      <c r="G42" s="29" t="s">
        <v>342</v>
      </c>
      <c r="H42" s="48">
        <v>4</v>
      </c>
      <c r="I42" s="80">
        <v>74300</v>
      </c>
    </row>
    <row r="43" spans="1:9" ht="30" customHeight="1" x14ac:dyDescent="0.3">
      <c r="A43" s="84" t="s">
        <v>8</v>
      </c>
      <c r="B43" s="84"/>
      <c r="C43" s="84"/>
      <c r="D43" s="84"/>
      <c r="E43" s="84"/>
      <c r="F43" s="84"/>
      <c r="G43" s="84"/>
      <c r="H43" s="84"/>
      <c r="I43" s="89">
        <f>SUM(I39:I42)</f>
        <v>182300</v>
      </c>
    </row>
    <row r="44" spans="1:9" ht="39.950000000000003" customHeight="1" x14ac:dyDescent="0.3">
      <c r="A44" s="62">
        <v>1</v>
      </c>
      <c r="B44" s="90" t="s">
        <v>1050</v>
      </c>
      <c r="C44" s="57">
        <v>0.81944444444444453</v>
      </c>
      <c r="D44" s="48" t="s">
        <v>1051</v>
      </c>
      <c r="E44" s="47" t="s">
        <v>1052</v>
      </c>
      <c r="F44" s="48" t="s">
        <v>1061</v>
      </c>
      <c r="G44" s="29" t="s">
        <v>342</v>
      </c>
      <c r="H44" s="48">
        <v>3</v>
      </c>
      <c r="I44" s="80">
        <v>33500</v>
      </c>
    </row>
    <row r="45" spans="1:9" ht="39.950000000000003" customHeight="1" x14ac:dyDescent="0.3">
      <c r="A45" s="62">
        <v>2</v>
      </c>
      <c r="B45" s="90" t="s">
        <v>1053</v>
      </c>
      <c r="C45" s="57">
        <v>0.5493055555555556</v>
      </c>
      <c r="D45" s="48" t="s">
        <v>1054</v>
      </c>
      <c r="E45" s="47" t="s">
        <v>1055</v>
      </c>
      <c r="F45" s="48" t="s">
        <v>1062</v>
      </c>
      <c r="G45" s="29" t="s">
        <v>342</v>
      </c>
      <c r="H45" s="48">
        <v>3</v>
      </c>
      <c r="I45" s="80">
        <v>13300</v>
      </c>
    </row>
    <row r="46" spans="1:9" ht="39.950000000000003" customHeight="1" x14ac:dyDescent="0.3">
      <c r="A46" s="62">
        <v>3</v>
      </c>
      <c r="B46" s="90" t="s">
        <v>1056</v>
      </c>
      <c r="C46" s="57">
        <v>0.54305555555555551</v>
      </c>
      <c r="D46" s="48" t="s">
        <v>1057</v>
      </c>
      <c r="E46" s="47" t="s">
        <v>1058</v>
      </c>
      <c r="F46" s="48" t="s">
        <v>1063</v>
      </c>
      <c r="G46" s="29" t="s">
        <v>342</v>
      </c>
      <c r="H46" s="48">
        <v>3</v>
      </c>
      <c r="I46" s="80">
        <v>40000</v>
      </c>
    </row>
    <row r="47" spans="1:9" ht="39.950000000000003" customHeight="1" x14ac:dyDescent="0.3">
      <c r="A47" s="62">
        <v>4</v>
      </c>
      <c r="B47" s="90" t="s">
        <v>1059</v>
      </c>
      <c r="C47" s="57">
        <v>0.52500000000000002</v>
      </c>
      <c r="D47" s="48" t="s">
        <v>1060</v>
      </c>
      <c r="E47" s="47" t="s">
        <v>1058</v>
      </c>
      <c r="F47" s="48" t="s">
        <v>1240</v>
      </c>
      <c r="G47" s="29" t="s">
        <v>342</v>
      </c>
      <c r="H47" s="48">
        <v>4</v>
      </c>
      <c r="I47" s="80">
        <v>120000</v>
      </c>
    </row>
    <row r="48" spans="1:9" ht="30" customHeight="1" x14ac:dyDescent="0.3">
      <c r="A48" s="84" t="s">
        <v>8</v>
      </c>
      <c r="B48" s="84"/>
      <c r="C48" s="84"/>
      <c r="D48" s="84"/>
      <c r="E48" s="84"/>
      <c r="F48" s="84"/>
      <c r="G48" s="84"/>
      <c r="H48" s="84"/>
      <c r="I48" s="89">
        <f>SUM(I44:I47)</f>
        <v>206800</v>
      </c>
    </row>
    <row r="49" spans="1:9" ht="39.950000000000003" customHeight="1" x14ac:dyDescent="0.3">
      <c r="A49" s="68">
        <v>1</v>
      </c>
      <c r="B49" s="88">
        <v>44441</v>
      </c>
      <c r="C49" s="67">
        <v>0.73819444444444438</v>
      </c>
      <c r="D49" s="68" t="s">
        <v>1231</v>
      </c>
      <c r="E49" s="65" t="s">
        <v>1232</v>
      </c>
      <c r="F49" s="68" t="s">
        <v>1241</v>
      </c>
      <c r="G49" s="29" t="s">
        <v>342</v>
      </c>
      <c r="H49" s="68">
        <v>4</v>
      </c>
      <c r="I49" s="78">
        <v>64000</v>
      </c>
    </row>
    <row r="50" spans="1:9" ht="39.950000000000003" customHeight="1" x14ac:dyDescent="0.3">
      <c r="A50" s="68">
        <v>2</v>
      </c>
      <c r="B50" s="88">
        <v>44442</v>
      </c>
      <c r="C50" s="67">
        <v>0.54097222222222219</v>
      </c>
      <c r="D50" s="68" t="s">
        <v>1233</v>
      </c>
      <c r="E50" s="65" t="s">
        <v>1234</v>
      </c>
      <c r="F50" s="68" t="s">
        <v>1242</v>
      </c>
      <c r="G50" s="29" t="s">
        <v>342</v>
      </c>
      <c r="H50" s="68">
        <v>3</v>
      </c>
      <c r="I50" s="78">
        <v>23000</v>
      </c>
    </row>
    <row r="51" spans="1:9" ht="39.950000000000003" customHeight="1" x14ac:dyDescent="0.3">
      <c r="A51" s="68">
        <v>3</v>
      </c>
      <c r="B51" s="88">
        <v>44446</v>
      </c>
      <c r="C51" s="67">
        <v>0.56458333333333333</v>
      </c>
      <c r="D51" s="68" t="s">
        <v>1235</v>
      </c>
      <c r="E51" s="65" t="s">
        <v>1236</v>
      </c>
      <c r="F51" s="68" t="s">
        <v>1243</v>
      </c>
      <c r="G51" s="29" t="s">
        <v>342</v>
      </c>
      <c r="H51" s="68">
        <v>4</v>
      </c>
      <c r="I51" s="78">
        <v>62800</v>
      </c>
    </row>
    <row r="52" spans="1:9" ht="39.950000000000003" customHeight="1" x14ac:dyDescent="0.3">
      <c r="A52" s="68">
        <v>4</v>
      </c>
      <c r="B52" s="88">
        <v>44466</v>
      </c>
      <c r="C52" s="67">
        <v>0.6381944444444444</v>
      </c>
      <c r="D52" s="68" t="s">
        <v>1237</v>
      </c>
      <c r="E52" s="65" t="s">
        <v>499</v>
      </c>
      <c r="F52" s="68" t="s">
        <v>1244</v>
      </c>
      <c r="G52" s="29" t="s">
        <v>342</v>
      </c>
      <c r="H52" s="68">
        <v>2</v>
      </c>
      <c r="I52" s="78">
        <v>15000</v>
      </c>
    </row>
    <row r="53" spans="1:9" ht="39.950000000000003" customHeight="1" x14ac:dyDescent="0.3">
      <c r="A53" s="68">
        <v>5</v>
      </c>
      <c r="B53" s="88">
        <v>44467</v>
      </c>
      <c r="C53" s="67">
        <v>0.66527777777777775</v>
      </c>
      <c r="D53" s="68" t="s">
        <v>1238</v>
      </c>
      <c r="E53" s="65" t="s">
        <v>1239</v>
      </c>
      <c r="F53" s="68" t="s">
        <v>1337</v>
      </c>
      <c r="G53" s="29" t="s">
        <v>342</v>
      </c>
      <c r="H53" s="68">
        <v>4</v>
      </c>
      <c r="I53" s="78">
        <v>33100</v>
      </c>
    </row>
    <row r="54" spans="1:9" ht="30" customHeight="1" x14ac:dyDescent="0.3">
      <c r="A54" s="10" t="s">
        <v>8</v>
      </c>
      <c r="B54" s="10"/>
      <c r="C54" s="10"/>
      <c r="D54" s="10"/>
      <c r="E54" s="10"/>
      <c r="F54" s="10"/>
      <c r="G54" s="10"/>
      <c r="H54" s="10"/>
      <c r="I54" s="11">
        <f>SUM(I49:I53)</f>
        <v>197900</v>
      </c>
    </row>
    <row r="55" spans="1:9" ht="39.950000000000003" customHeight="1" x14ac:dyDescent="0.3">
      <c r="A55" s="62">
        <v>1</v>
      </c>
      <c r="B55" s="90" t="s">
        <v>1333</v>
      </c>
      <c r="C55" s="57">
        <v>0.54236111111111118</v>
      </c>
      <c r="D55" s="48" t="s">
        <v>1334</v>
      </c>
      <c r="E55" s="47" t="s">
        <v>1335</v>
      </c>
      <c r="F55" s="48" t="s">
        <v>1338</v>
      </c>
      <c r="G55" s="29" t="s">
        <v>342</v>
      </c>
      <c r="H55" s="48">
        <v>4</v>
      </c>
      <c r="I55" s="80">
        <v>93300</v>
      </c>
    </row>
    <row r="56" spans="1:9" ht="39.950000000000003" customHeight="1" x14ac:dyDescent="0.3">
      <c r="A56" s="62">
        <v>2</v>
      </c>
      <c r="B56" s="90" t="s">
        <v>1322</v>
      </c>
      <c r="C56" s="57">
        <v>0.71944444444444444</v>
      </c>
      <c r="D56" s="48" t="s">
        <v>1323</v>
      </c>
      <c r="E56" s="47" t="s">
        <v>1324</v>
      </c>
      <c r="F56" s="48" t="s">
        <v>1339</v>
      </c>
      <c r="G56" s="29" t="s">
        <v>342</v>
      </c>
      <c r="H56" s="48">
        <v>7</v>
      </c>
      <c r="I56" s="80">
        <v>24100</v>
      </c>
    </row>
    <row r="57" spans="1:9" ht="39.950000000000003" customHeight="1" x14ac:dyDescent="0.3">
      <c r="A57" s="62">
        <v>3</v>
      </c>
      <c r="B57" s="90" t="s">
        <v>1325</v>
      </c>
      <c r="C57" s="57">
        <v>0.59652777777777777</v>
      </c>
      <c r="D57" s="48" t="s">
        <v>1336</v>
      </c>
      <c r="E57" s="47" t="s">
        <v>1326</v>
      </c>
      <c r="F57" s="48" t="s">
        <v>1340</v>
      </c>
      <c r="G57" s="29" t="s">
        <v>342</v>
      </c>
      <c r="H57" s="48">
        <v>3</v>
      </c>
      <c r="I57" s="80">
        <v>19400</v>
      </c>
    </row>
    <row r="58" spans="1:9" ht="39.950000000000003" customHeight="1" x14ac:dyDescent="0.3">
      <c r="A58" s="62">
        <v>4</v>
      </c>
      <c r="B58" s="90" t="s">
        <v>1327</v>
      </c>
      <c r="C58" s="57">
        <v>0.53263888888888888</v>
      </c>
      <c r="D58" s="48" t="s">
        <v>1328</v>
      </c>
      <c r="E58" s="47" t="s">
        <v>1329</v>
      </c>
      <c r="F58" s="48" t="s">
        <v>1341</v>
      </c>
      <c r="G58" s="29" t="s">
        <v>342</v>
      </c>
      <c r="H58" s="48">
        <v>3</v>
      </c>
      <c r="I58" s="80">
        <v>26000</v>
      </c>
    </row>
    <row r="59" spans="1:9" ht="39.950000000000003" customHeight="1" x14ac:dyDescent="0.3">
      <c r="A59" s="62">
        <v>5</v>
      </c>
      <c r="B59" s="90" t="s">
        <v>1330</v>
      </c>
      <c r="C59" s="57">
        <v>0.5229166666666667</v>
      </c>
      <c r="D59" s="48" t="s">
        <v>1331</v>
      </c>
      <c r="E59" s="47" t="s">
        <v>1332</v>
      </c>
      <c r="F59" s="48" t="s">
        <v>1342</v>
      </c>
      <c r="G59" s="29" t="s">
        <v>342</v>
      </c>
      <c r="H59" s="48">
        <v>3</v>
      </c>
      <c r="I59" s="80">
        <v>32000</v>
      </c>
    </row>
    <row r="60" spans="1:9" ht="30" customHeight="1" x14ac:dyDescent="0.3">
      <c r="A60" s="10" t="s">
        <v>8</v>
      </c>
      <c r="B60" s="10"/>
      <c r="C60" s="10"/>
      <c r="D60" s="10"/>
      <c r="E60" s="10"/>
      <c r="F60" s="10"/>
      <c r="G60" s="10"/>
      <c r="H60" s="10"/>
      <c r="I60" s="11">
        <f>SUM(I55:I59)</f>
        <v>194800</v>
      </c>
    </row>
    <row r="61" spans="1:9" ht="39.950000000000003" customHeight="1" x14ac:dyDescent="0.3">
      <c r="A61" s="62">
        <v>1</v>
      </c>
      <c r="B61" s="90" t="s">
        <v>1486</v>
      </c>
      <c r="C61" s="57">
        <v>0.54097222222222219</v>
      </c>
      <c r="D61" s="48" t="s">
        <v>1682</v>
      </c>
      <c r="E61" s="47" t="s">
        <v>1683</v>
      </c>
      <c r="F61" s="48" t="s">
        <v>1694</v>
      </c>
      <c r="G61" s="29" t="s">
        <v>342</v>
      </c>
      <c r="H61" s="79">
        <v>3</v>
      </c>
      <c r="I61" s="81">
        <v>30500</v>
      </c>
    </row>
    <row r="62" spans="1:9" ht="39.950000000000003" customHeight="1" x14ac:dyDescent="0.3">
      <c r="A62" s="62">
        <v>2</v>
      </c>
      <c r="B62" s="90" t="s">
        <v>1684</v>
      </c>
      <c r="C62" s="57">
        <v>0.53819444444444442</v>
      </c>
      <c r="D62" s="48" t="s">
        <v>1685</v>
      </c>
      <c r="E62" s="47" t="s">
        <v>1686</v>
      </c>
      <c r="F62" s="48" t="s">
        <v>1695</v>
      </c>
      <c r="G62" s="29" t="s">
        <v>342</v>
      </c>
      <c r="H62" s="79">
        <v>2</v>
      </c>
      <c r="I62" s="81">
        <v>40000</v>
      </c>
    </row>
    <row r="63" spans="1:9" ht="39.950000000000003" customHeight="1" x14ac:dyDescent="0.3">
      <c r="A63" s="62">
        <v>3</v>
      </c>
      <c r="B63" s="90" t="s">
        <v>1687</v>
      </c>
      <c r="C63" s="57">
        <v>0.78263888888888899</v>
      </c>
      <c r="D63" s="48" t="s">
        <v>1688</v>
      </c>
      <c r="E63" s="47" t="s">
        <v>874</v>
      </c>
      <c r="F63" s="48" t="s">
        <v>1696</v>
      </c>
      <c r="G63" s="29" t="s">
        <v>342</v>
      </c>
      <c r="H63" s="79">
        <v>8</v>
      </c>
      <c r="I63" s="81">
        <v>49200</v>
      </c>
    </row>
    <row r="64" spans="1:9" ht="39.950000000000003" customHeight="1" x14ac:dyDescent="0.3">
      <c r="A64" s="62">
        <v>4</v>
      </c>
      <c r="B64" s="90" t="s">
        <v>1689</v>
      </c>
      <c r="C64" s="57">
        <v>0.53194444444444444</v>
      </c>
      <c r="D64" s="48" t="s">
        <v>1690</v>
      </c>
      <c r="E64" s="47" t="s">
        <v>1691</v>
      </c>
      <c r="F64" s="48" t="s">
        <v>1697</v>
      </c>
      <c r="G64" s="29" t="s">
        <v>342</v>
      </c>
      <c r="H64" s="79">
        <v>3</v>
      </c>
      <c r="I64" s="81">
        <v>76000</v>
      </c>
    </row>
    <row r="65" spans="1:9" ht="39.950000000000003" customHeight="1" x14ac:dyDescent="0.3">
      <c r="A65" s="62">
        <v>5</v>
      </c>
      <c r="B65" s="90" t="s">
        <v>1692</v>
      </c>
      <c r="C65" s="57">
        <v>0.79375000000000007</v>
      </c>
      <c r="D65" s="48" t="s">
        <v>1693</v>
      </c>
      <c r="E65" s="47" t="s">
        <v>804</v>
      </c>
      <c r="F65" s="48" t="s">
        <v>1240</v>
      </c>
      <c r="G65" s="29" t="s">
        <v>342</v>
      </c>
      <c r="H65" s="79">
        <v>3</v>
      </c>
      <c r="I65" s="81">
        <v>70000</v>
      </c>
    </row>
    <row r="66" spans="1:9" ht="30" customHeight="1" x14ac:dyDescent="0.3">
      <c r="A66" s="10" t="s">
        <v>8</v>
      </c>
      <c r="B66" s="10"/>
      <c r="C66" s="10"/>
      <c r="D66" s="10"/>
      <c r="E66" s="10"/>
      <c r="F66" s="10"/>
      <c r="G66" s="10"/>
      <c r="H66" s="10"/>
      <c r="I66" s="11">
        <f>SUM(I61:I65)</f>
        <v>265700</v>
      </c>
    </row>
    <row r="67" spans="1:9" ht="39.950000000000003" customHeight="1" x14ac:dyDescent="0.3">
      <c r="A67" s="62">
        <v>1</v>
      </c>
      <c r="B67" s="90" t="s">
        <v>1819</v>
      </c>
      <c r="C67" s="57">
        <v>0.53819444444444442</v>
      </c>
      <c r="D67" s="48" t="s">
        <v>1820</v>
      </c>
      <c r="E67" s="47" t="s">
        <v>1821</v>
      </c>
      <c r="F67" s="48" t="s">
        <v>1846</v>
      </c>
      <c r="G67" s="29" t="s">
        <v>342</v>
      </c>
      <c r="H67" s="48">
        <v>12</v>
      </c>
      <c r="I67" s="80">
        <v>150000</v>
      </c>
    </row>
    <row r="68" spans="1:9" ht="30" customHeight="1" x14ac:dyDescent="0.3">
      <c r="A68" s="10" t="s">
        <v>8</v>
      </c>
      <c r="B68" s="10"/>
      <c r="C68" s="10"/>
      <c r="D68" s="10"/>
      <c r="E68" s="10"/>
      <c r="F68" s="10"/>
      <c r="G68" s="10"/>
      <c r="H68" s="10"/>
      <c r="I68" s="11">
        <f>SUM(I67)</f>
        <v>150000</v>
      </c>
    </row>
  </sheetData>
  <phoneticPr fontId="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정책기획팀</vt:lpstr>
      <vt:lpstr>경영지원팀</vt:lpstr>
      <vt:lpstr>수집카탈로깅팀</vt:lpstr>
      <vt:lpstr>보존관리팀</vt:lpstr>
      <vt:lpstr>영상복원팀</vt:lpstr>
      <vt:lpstr>학예연구팀</vt:lpstr>
      <vt:lpstr>정보자원개발팀</vt:lpstr>
      <vt:lpstr>KOFA서비스팀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한국영상자료원</dc:creator>
  <cp:lastModifiedBy>김홍윤</cp:lastModifiedBy>
  <cp:lastPrinted>2019-03-14T01:39:40Z</cp:lastPrinted>
  <dcterms:created xsi:type="dcterms:W3CDTF">2014-09-12T06:13:49Z</dcterms:created>
  <dcterms:modified xsi:type="dcterms:W3CDTF">2022-01-05T08:30:27Z</dcterms:modified>
</cp:coreProperties>
</file>