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/>
  </bookViews>
  <sheets>
    <sheet name="경영기획부" sheetId="11" r:id="rId1"/>
    <sheet name="경영지원팀" sheetId="12" r:id="rId2"/>
    <sheet name="수집부" sheetId="7" r:id="rId3"/>
    <sheet name="카달로깅팀" sheetId="13" r:id="rId4"/>
    <sheet name="시네마테크부 " sheetId="9" r:id="rId5"/>
    <sheet name="영화관운영팀" sheetId="14" r:id="rId6"/>
    <sheet name="보존기술센터" sheetId="5" r:id="rId7"/>
    <sheet name="보존운영팀" sheetId="15" r:id="rId8"/>
    <sheet name="연구소" sheetId="4" r:id="rId9"/>
    <sheet name="Sheet3" sheetId="3" r:id="rId10"/>
  </sheets>
  <calcPr calcId="125725"/>
</workbook>
</file>

<file path=xl/calcChain.xml><?xml version="1.0" encoding="utf-8"?>
<calcChain xmlns="http://schemas.openxmlformats.org/spreadsheetml/2006/main">
  <c r="H48" i="12"/>
  <c r="H83" i="5"/>
  <c r="H40" i="15"/>
  <c r="H42" i="14"/>
  <c r="H70" i="9"/>
  <c r="H102" i="4"/>
  <c r="H104" i="7"/>
  <c r="H79" i="11"/>
  <c r="H39" i="13"/>
  <c r="H6" i="4"/>
  <c r="H11"/>
  <c r="H15"/>
  <c r="H26"/>
  <c r="H37"/>
  <c r="H49"/>
  <c r="H59"/>
  <c r="H70"/>
  <c r="H74"/>
  <c r="H81"/>
  <c r="H89"/>
  <c r="H5" i="15"/>
  <c r="H7"/>
  <c r="H9"/>
  <c r="H11"/>
  <c r="H14"/>
  <c r="H16"/>
  <c r="H20"/>
  <c r="H23"/>
  <c r="H27"/>
  <c r="H32"/>
  <c r="H35"/>
  <c r="H7" i="5"/>
  <c r="H10"/>
  <c r="H16"/>
  <c r="H21"/>
  <c r="H27"/>
  <c r="H32"/>
  <c r="H41"/>
  <c r="H45"/>
  <c r="H51"/>
  <c r="H61"/>
  <c r="H67"/>
  <c r="H75"/>
  <c r="H5" i="14"/>
  <c r="H7"/>
  <c r="H10"/>
  <c r="H13"/>
  <c r="H17"/>
  <c r="H21"/>
  <c r="H24"/>
  <c r="H29"/>
  <c r="H31"/>
  <c r="H34"/>
  <c r="H37"/>
  <c r="H5" i="9"/>
  <c r="H9"/>
  <c r="H15"/>
  <c r="H20"/>
  <c r="H26"/>
  <c r="H34"/>
  <c r="H40"/>
  <c r="H46"/>
  <c r="H54"/>
  <c r="H58"/>
  <c r="H64"/>
  <c r="H5" i="13"/>
  <c r="H7"/>
  <c r="H10"/>
  <c r="H12"/>
  <c r="H14"/>
  <c r="H20"/>
  <c r="H22"/>
  <c r="H26"/>
  <c r="H30"/>
  <c r="H33"/>
  <c r="H37"/>
  <c r="H5" i="7"/>
  <c r="H11"/>
  <c r="H20"/>
  <c r="H31"/>
  <c r="H40"/>
  <c r="H52"/>
  <c r="H62"/>
  <c r="H70"/>
  <c r="H78"/>
  <c r="H86"/>
  <c r="H95"/>
  <c r="H7" i="12"/>
  <c r="H11"/>
  <c r="H18"/>
  <c r="H20"/>
  <c r="H24"/>
  <c r="H26"/>
  <c r="H31"/>
  <c r="H33"/>
  <c r="H37"/>
  <c r="H39"/>
  <c r="H46"/>
  <c r="H16" i="11"/>
  <c r="H23"/>
  <c r="H30"/>
  <c r="H41"/>
  <c r="H47"/>
  <c r="H53"/>
  <c r="H59"/>
  <c r="H64"/>
  <c r="H67"/>
  <c r="H70"/>
  <c r="H77"/>
</calcChain>
</file>

<file path=xl/sharedStrings.xml><?xml version="1.0" encoding="utf-8"?>
<sst xmlns="http://schemas.openxmlformats.org/spreadsheetml/2006/main" count="2522" uniqueCount="1564">
  <si>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</si>
  <si>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</si>
  <si>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</si>
  <si>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</si>
  <si>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</si>
  <si>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</si>
  <si>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</si>
  <si>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</si>
  <si>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</si>
  <si>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</si>
  <si>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법인카드</t>
    <phoneticPr fontId="3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</si>
  <si>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</si>
  <si>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</si>
  <si>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</si>
  <si>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집행구분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</si>
  <si>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</si>
  <si>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</si>
  <si>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</si>
  <si>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사용일시</t>
    <phoneticPr fontId="3" type="noConversion"/>
  </si>
  <si>
    <t>     </t>
    <phoneticPr fontId="3" type="noConversion"/>
  </si>
  <si>
    <t>1월 사용액 없음</t>
    <phoneticPr fontId="9" type="noConversion"/>
  </si>
  <si>
    <t xml:space="preserve"> &lt; 2016년 수집부 업무추진비 집행내역 &gt;</t>
    <phoneticPr fontId="3" type="noConversion"/>
  </si>
  <si>
    <t xml:space="preserve"> &lt; 2016년 시네마테크부 업무추진비 집행내역 &gt;</t>
    <phoneticPr fontId="3" type="noConversion"/>
  </si>
  <si>
    <t xml:space="preserve"> &lt; 2016년 보존기술센터 업무추진비 집행내역 &gt;</t>
    <phoneticPr fontId="3" type="noConversion"/>
  </si>
  <si>
    <t>2016.1.8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</si>
  <si>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</si>
  <si>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</si>
  <si>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</si>
  <si>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</si>
  <si>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</si>
  <si>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</si>
  <si>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</si>
  <si>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2016.1.8</t>
    <phoneticPr fontId="3" type="noConversion"/>
  </si>
  <si>
    <t>영화관련 기관 공동워크숍 행사장 조사</t>
    <phoneticPr fontId="3" type="noConversion"/>
  </si>
  <si>
    <t>카페컴온
(031-955-3666)</t>
    <phoneticPr fontId="3" type="noConversion"/>
  </si>
  <si>
    <t>전략기획팀원</t>
    <phoneticPr fontId="3" type="noConversion"/>
  </si>
  <si>
    <t>법인카드</t>
    <phoneticPr fontId="3" type="noConversion"/>
  </si>
  <si>
    <t>영화과련 기관 공동워크숍 오찬장소 답사</t>
    <phoneticPr fontId="3" type="noConversion"/>
  </si>
  <si>
    <t>토향
(031-945-1511)</t>
    <phoneticPr fontId="3" type="noConversion"/>
  </si>
  <si>
    <t>2016.1.11</t>
    <phoneticPr fontId="3" type="noConversion"/>
  </si>
  <si>
    <t>영화천국 구성회의</t>
    <phoneticPr fontId="3" type="noConversion"/>
  </si>
  <si>
    <t>디씨시
(02-764-4222)</t>
    <phoneticPr fontId="3" type="noConversion"/>
  </si>
  <si>
    <t>영화천국 자문회의 오찬</t>
    <phoneticPr fontId="3" type="noConversion"/>
  </si>
  <si>
    <t>깡통만두
(02-794-4243)</t>
    <phoneticPr fontId="3" type="noConversion"/>
  </si>
  <si>
    <t>2016.1.13</t>
    <phoneticPr fontId="3" type="noConversion"/>
  </si>
  <si>
    <t>영화천국 대담진행</t>
    <phoneticPr fontId="3" type="noConversion"/>
  </si>
  <si>
    <t>2016.1.15</t>
    <phoneticPr fontId="3" type="noConversion"/>
  </si>
  <si>
    <t xml:space="preserve">영화천국 특집대담 </t>
    <phoneticPr fontId="3" type="noConversion"/>
  </si>
  <si>
    <t>오가다 
(02-304-7449)</t>
    <phoneticPr fontId="3" type="noConversion"/>
  </si>
  <si>
    <t>영화천국 특집대담 석찬</t>
    <phoneticPr fontId="3" type="noConversion"/>
  </si>
  <si>
    <t>한우리순대국
(02-2132-8090)</t>
    <phoneticPr fontId="1" type="noConversion"/>
  </si>
  <si>
    <t>2016.1.19</t>
    <phoneticPr fontId="3" type="noConversion"/>
  </si>
  <si>
    <t>문화부 중기재정 설명회</t>
    <phoneticPr fontId="3" type="noConversion"/>
  </si>
  <si>
    <t>서울역파리크라상
(02-312-7740)</t>
    <phoneticPr fontId="1" type="noConversion"/>
  </si>
  <si>
    <t>문화부 관계자</t>
    <phoneticPr fontId="3" type="noConversion"/>
  </si>
  <si>
    <t>2016.1.22</t>
    <phoneticPr fontId="3" type="noConversion"/>
  </si>
  <si>
    <t>영화천국 &lt;내부자들&gt; 감독 대담</t>
    <phoneticPr fontId="3" type="noConversion"/>
  </si>
  <si>
    <t>영화천국 &lt;내부자들&gt; 감독 석찬</t>
    <phoneticPr fontId="3" type="noConversion"/>
  </si>
  <si>
    <t>소호정
(02-6393-5788)</t>
    <phoneticPr fontId="3" type="noConversion"/>
  </si>
  <si>
    <t>2016.1.27</t>
    <phoneticPr fontId="3" type="noConversion"/>
  </si>
  <si>
    <t>필름포럼 협력 사업 협의</t>
    <phoneticPr fontId="3" type="noConversion"/>
  </si>
  <si>
    <t>제주미항
(02-6393-5557)</t>
    <phoneticPr fontId="1" type="noConversion"/>
  </si>
  <si>
    <t>2016.1.29</t>
    <phoneticPr fontId="3" type="noConversion"/>
  </si>
  <si>
    <t>문화부 2016년 사업설명</t>
    <phoneticPr fontId="3" type="noConversion"/>
  </si>
  <si>
    <t>계</t>
    <phoneticPr fontId="1" type="noConversion"/>
  </si>
  <si>
    <t xml:space="preserve">한국영화 감독전 기획 관련 협의 오찬 간담 </t>
    <phoneticPr fontId="3" type="noConversion"/>
  </si>
  <si>
    <t>한우리 순대국
(02-2132-8090)</t>
    <phoneticPr fontId="3" type="noConversion"/>
  </si>
  <si>
    <t>2016.01.12</t>
    <phoneticPr fontId="3" type="noConversion"/>
  </si>
  <si>
    <t>2016.1.5</t>
    <phoneticPr fontId="3" type="noConversion"/>
  </si>
  <si>
    <t>인테리어 공사 협의</t>
    <phoneticPr fontId="3" type="noConversion"/>
  </si>
  <si>
    <t>순남 상암점
(02-2132-8080)</t>
    <phoneticPr fontId="3" type="noConversion"/>
  </si>
  <si>
    <t>2016.1.7</t>
    <phoneticPr fontId="3" type="noConversion"/>
  </si>
  <si>
    <t>파주보존센터 시설관리 방안 협의</t>
    <phoneticPr fontId="3" type="noConversion"/>
  </si>
  <si>
    <t>뚜띠쿠치나
(02-302-0242)</t>
    <phoneticPr fontId="3" type="noConversion"/>
  </si>
  <si>
    <t xml:space="preserve">복원사업 협의 </t>
    <phoneticPr fontId="3" type="noConversion"/>
  </si>
  <si>
    <t>메드포갈릭
(02-359-1231)</t>
    <phoneticPr fontId="3" type="noConversion"/>
  </si>
  <si>
    <t>토시</t>
    <phoneticPr fontId="3" type="noConversion"/>
  </si>
  <si>
    <t>굿모닝씨엔씨</t>
    <phoneticPr fontId="3" type="noConversion"/>
  </si>
  <si>
    <t>피노엔터테인먼트</t>
    <phoneticPr fontId="3" type="noConversion"/>
  </si>
  <si>
    <t>2016.1.20.</t>
    <phoneticPr fontId="3" type="noConversion"/>
  </si>
  <si>
    <t>NARA 세미나팀 세미나 진행</t>
    <phoneticPr fontId="3" type="noConversion"/>
  </si>
  <si>
    <t>오가다
(02-738-0124)</t>
    <phoneticPr fontId="3" type="noConversion"/>
  </si>
  <si>
    <t>2016.1.29.</t>
    <phoneticPr fontId="3" type="noConversion"/>
  </si>
  <si>
    <t>JTBC 영화 담당 기자단 중식</t>
    <phoneticPr fontId="3" type="noConversion"/>
  </si>
  <si>
    <t>서룡
(02-6393-0558)</t>
    <phoneticPr fontId="3" type="noConversion"/>
  </si>
  <si>
    <t>JTBC 주OO 기자</t>
    <phoneticPr fontId="3" type="noConversion"/>
  </si>
  <si>
    <t>성균관대 이OO</t>
    <phoneticPr fontId="3" type="noConversion"/>
  </si>
  <si>
    <t>정OO 평론가</t>
    <phoneticPr fontId="3" type="noConversion"/>
  </si>
  <si>
    <t>김OO 교수</t>
    <phoneticPr fontId="3" type="noConversion"/>
  </si>
  <si>
    <t>우OO 감독</t>
    <phoneticPr fontId="3" type="noConversion"/>
  </si>
  <si>
    <t>조OO 프로그래머</t>
    <phoneticPr fontId="3" type="noConversion"/>
  </si>
  <si>
    <t xml:space="preserve">김OO감독  </t>
    <phoneticPr fontId="3" type="noConversion"/>
  </si>
  <si>
    <t>2016.02.02</t>
    <phoneticPr fontId="3" type="noConversion"/>
  </si>
  <si>
    <t>개인카드</t>
    <phoneticPr fontId="3" type="noConversion"/>
  </si>
  <si>
    <t>2016.2.3</t>
    <phoneticPr fontId="3" type="noConversion"/>
  </si>
  <si>
    <t>2016.2.12</t>
    <phoneticPr fontId="3" type="noConversion"/>
  </si>
  <si>
    <t>2016.2.23</t>
    <phoneticPr fontId="3" type="noConversion"/>
  </si>
  <si>
    <t>2016.2.26</t>
    <phoneticPr fontId="3" type="noConversion"/>
  </si>
  <si>
    <t>누리꿈생고기
(02-373-1237)</t>
    <phoneticPr fontId="3" type="noConversion"/>
  </si>
  <si>
    <t>2016.2.3</t>
    <phoneticPr fontId="3" type="noConversion"/>
  </si>
  <si>
    <t>기관 현안 회의</t>
    <phoneticPr fontId="3" type="noConversion"/>
  </si>
  <si>
    <t>나뚜르
(02-302-6143)</t>
    <phoneticPr fontId="3" type="noConversion"/>
  </si>
  <si>
    <t>각부서장</t>
    <phoneticPr fontId="3" type="noConversion"/>
  </si>
  <si>
    <t>2016.2.12</t>
    <phoneticPr fontId="3" type="noConversion"/>
  </si>
  <si>
    <t>영화박물관 부지 조사 업무협의</t>
    <phoneticPr fontId="3" type="noConversion"/>
  </si>
  <si>
    <t>뚜레쥬르
(02-2132-8011)</t>
    <phoneticPr fontId="1" type="noConversion"/>
  </si>
  <si>
    <t>과천시 담당자</t>
    <phoneticPr fontId="3" type="noConversion"/>
  </si>
  <si>
    <t>2016.2.23</t>
    <phoneticPr fontId="3" type="noConversion"/>
  </si>
  <si>
    <t>애니원에프엔씨
(02-470-2801)</t>
    <phoneticPr fontId="3" type="noConversion"/>
  </si>
  <si>
    <t>중구청 담당자</t>
    <phoneticPr fontId="3" type="noConversion"/>
  </si>
  <si>
    <t>부산복집
(02-2266-3236)</t>
    <phoneticPr fontId="3" type="noConversion"/>
  </si>
  <si>
    <t>2016.2.25</t>
    <phoneticPr fontId="3" type="noConversion"/>
  </si>
  <si>
    <t>초기 기록영화 발굴공개 시사회
후속조치 논의</t>
    <phoneticPr fontId="3" type="noConversion"/>
  </si>
  <si>
    <t>누리꿈생고기
(02-373-1237)</t>
    <phoneticPr fontId="3" type="noConversion"/>
  </si>
  <si>
    <t>홍보 담당</t>
    <phoneticPr fontId="3" type="noConversion"/>
  </si>
  <si>
    <t>2016.2.26</t>
    <phoneticPr fontId="3" type="noConversion"/>
  </si>
  <si>
    <t>인테리어, 주차 관련 협의</t>
    <phoneticPr fontId="3" type="noConversion"/>
  </si>
  <si>
    <t>에디투지
(02-318-5129)</t>
    <phoneticPr fontId="3" type="noConversion"/>
  </si>
  <si>
    <t>서울통상산업진흥원 총무팀 관계자</t>
    <phoneticPr fontId="3" type="noConversion"/>
  </si>
  <si>
    <t>2016.2.1</t>
    <phoneticPr fontId="3" type="noConversion"/>
  </si>
  <si>
    <t>시설관리 업무 협의</t>
    <phoneticPr fontId="3" type="noConversion"/>
  </si>
  <si>
    <t>이전 결과 모니터링 회의</t>
    <phoneticPr fontId="3" type="noConversion"/>
  </si>
  <si>
    <t>대복반점
(031-923-1272)</t>
    <phoneticPr fontId="3" type="noConversion"/>
  </si>
  <si>
    <t>꽃마름 심학산점
(031-944-8933)</t>
    <phoneticPr fontId="3" type="noConversion"/>
  </si>
  <si>
    <t>굿모닝씨앤씨</t>
    <phoneticPr fontId="3" type="noConversion"/>
  </si>
  <si>
    <t>부서원</t>
    <phoneticPr fontId="3" type="noConversion"/>
  </si>
  <si>
    <t>2016.2.19</t>
    <phoneticPr fontId="3" type="noConversion"/>
  </si>
  <si>
    <t>비필름자료수집 및 독립영화 자료수집 진행점검 협의 오찬</t>
    <phoneticPr fontId="3" type="noConversion"/>
  </si>
  <si>
    <t>2016.2.22</t>
    <phoneticPr fontId="3" type="noConversion"/>
  </si>
  <si>
    <t>영화정보개방시스템 및 심의서류 원문서비스 준비 진행점검 협의 오찬</t>
    <phoneticPr fontId="3" type="noConversion"/>
  </si>
  <si>
    <t>2016.2.24</t>
    <phoneticPr fontId="3" type="noConversion"/>
  </si>
  <si>
    <t>영상도서관 리모델링 재개관 준비 진행점검 협의 오찬</t>
    <phoneticPr fontId="3" type="noConversion"/>
  </si>
  <si>
    <t>2016년 해외자료수집 진행사항 점검 협의 오찬</t>
    <phoneticPr fontId="3" type="noConversion"/>
  </si>
  <si>
    <t>2016.2.29</t>
    <phoneticPr fontId="3" type="noConversion"/>
  </si>
  <si>
    <t>영상도서관 리모델링 재개관 준비 점검 협의 석찬</t>
    <phoneticPr fontId="3" type="noConversion"/>
  </si>
  <si>
    <t>요코소야 상암점
(070-4410-0636)</t>
    <phoneticPr fontId="3" type="noConversion"/>
  </si>
  <si>
    <t>크리스탈제이드
(02-303-0838)</t>
    <phoneticPr fontId="3" type="noConversion"/>
  </si>
  <si>
    <t>벤또랑 상암점
(02-375-5242)</t>
    <phoneticPr fontId="3" type="noConversion"/>
  </si>
  <si>
    <t>송추가마골
(02-371-0014)</t>
    <phoneticPr fontId="3" type="noConversion"/>
  </si>
  <si>
    <t>실무담당자</t>
    <phoneticPr fontId="3" type="noConversion"/>
  </si>
  <si>
    <t>씨씨미디어 관계자</t>
    <phoneticPr fontId="3" type="noConversion"/>
  </si>
  <si>
    <t>한국영화 해외소개 협의    간담</t>
    <phoneticPr fontId="3" type="noConversion"/>
  </si>
  <si>
    <t>고객서비스 개선 협의  간담</t>
    <phoneticPr fontId="3" type="noConversion"/>
  </si>
  <si>
    <t>영화관 시설 개선 협의 간담</t>
    <phoneticPr fontId="3" type="noConversion"/>
  </si>
  <si>
    <t>오늘한점
(02-6393-5145)</t>
    <phoneticPr fontId="3" type="noConversion"/>
  </si>
  <si>
    <t>웨이칭차이나
(02-6393-1900)</t>
    <phoneticPr fontId="3" type="noConversion"/>
  </si>
  <si>
    <t>2016.02.19</t>
    <phoneticPr fontId="3" type="noConversion"/>
  </si>
  <si>
    <t>2016.02.26</t>
    <phoneticPr fontId="3" type="noConversion"/>
  </si>
  <si>
    <t>시드니 한국문화원장</t>
    <phoneticPr fontId="3" type="noConversion"/>
  </si>
  <si>
    <t>부대시설 담당자</t>
    <phoneticPr fontId="3" type="noConversion"/>
  </si>
  <si>
    <t>영화관 담당자</t>
    <phoneticPr fontId="3" type="noConversion"/>
  </si>
  <si>
    <t>연구소 세미나팀 모임</t>
    <phoneticPr fontId="3" type="noConversion"/>
  </si>
  <si>
    <t>2016.2.16</t>
    <phoneticPr fontId="3" type="noConversion"/>
  </si>
  <si>
    <t>온라인 사료관 객원연구원 사전미팅</t>
    <phoneticPr fontId="3" type="noConversion"/>
  </si>
  <si>
    <t>2016.2.18</t>
    <phoneticPr fontId="3" type="noConversion"/>
  </si>
  <si>
    <t>구술사 객원연구원 및 촬영자 사전미팅</t>
    <phoneticPr fontId="3" type="noConversion"/>
  </si>
  <si>
    <t>하노이의 아침
(02-363-8839)</t>
    <phoneticPr fontId="3" type="noConversion"/>
  </si>
  <si>
    <t>폴바셋
(02-376-8525)</t>
    <phoneticPr fontId="3" type="noConversion"/>
  </si>
  <si>
    <t>엉터리 생고기
(02-6393-5523)</t>
    <phoneticPr fontId="3" type="noConversion"/>
  </si>
  <si>
    <t>객원연구원 이OO</t>
    <phoneticPr fontId="3" type="noConversion"/>
  </si>
  <si>
    <t>객원연구원 배OO</t>
    <phoneticPr fontId="3" type="noConversion"/>
  </si>
  <si>
    <t>외부연구자 이OO</t>
    <phoneticPr fontId="3" type="noConversion"/>
  </si>
  <si>
    <t xml:space="preserve"> &lt; 2016년 경영기획부 업무추진비 집행내역 &gt;</t>
    <phoneticPr fontId="3" type="noConversion"/>
  </si>
  <si>
    <t xml:space="preserve"> &lt; 2016년 경영지원팀 업무추진비 집행내역 &gt;</t>
    <phoneticPr fontId="3" type="noConversion"/>
  </si>
  <si>
    <t xml:space="preserve"> &lt; 2016년 카탈로깅팀 업무추진비 집행내역 &gt;</t>
    <phoneticPr fontId="3" type="noConversion"/>
  </si>
  <si>
    <t xml:space="preserve"> &lt; 2016년 영화관운영팀 업무추진비 집행내역 &gt;</t>
    <phoneticPr fontId="3" type="noConversion"/>
  </si>
  <si>
    <t xml:space="preserve"> &lt; 2016년 보존운영팀 업무추진비 집행내역 &gt;</t>
    <phoneticPr fontId="3" type="noConversion"/>
  </si>
  <si>
    <t xml:space="preserve"> &lt; 2016년 연구소 업무추진비 집행내역 &gt;</t>
    <phoneticPr fontId="3" type="noConversion"/>
  </si>
  <si>
    <t>2016.3.9</t>
    <phoneticPr fontId="3" type="noConversion"/>
  </si>
  <si>
    <t>부서 현안 간담</t>
    <phoneticPr fontId="3" type="noConversion"/>
  </si>
  <si>
    <t>엉터리생고기
(02-6393-5523)</t>
    <phoneticPr fontId="1" type="noConversion"/>
  </si>
  <si>
    <t>예결산 관련 업무협의</t>
    <phoneticPr fontId="3" type="noConversion"/>
  </si>
  <si>
    <t>커피빈코리아
(02-3775-0548)</t>
    <phoneticPr fontId="1" type="noConversion"/>
  </si>
  <si>
    <t>2016.3.15</t>
    <phoneticPr fontId="3" type="noConversion"/>
  </si>
  <si>
    <t>2017년 신규사업 협의</t>
    <phoneticPr fontId="3" type="noConversion"/>
  </si>
  <si>
    <t>뚜레쥬르
(02-2132-8011)</t>
    <phoneticPr fontId="1" type="noConversion"/>
  </si>
  <si>
    <t>2016.3.24</t>
    <phoneticPr fontId="3" type="noConversion"/>
  </si>
  <si>
    <t>찾아가는 영화관 퇴직자 간담</t>
    <phoneticPr fontId="3" type="noConversion"/>
  </si>
  <si>
    <t>누리꿈생고기
(02-373-1237)</t>
    <phoneticPr fontId="3" type="noConversion"/>
  </si>
  <si>
    <t>2016.3.25</t>
    <phoneticPr fontId="3" type="noConversion"/>
  </si>
  <si>
    <t>기관 현안 등 업무보고</t>
    <phoneticPr fontId="3" type="noConversion"/>
  </si>
  <si>
    <t>해성
(02-6393-5335)</t>
    <phoneticPr fontId="3" type="noConversion"/>
  </si>
  <si>
    <t>회원제 도입 관련 관련자 간담</t>
    <phoneticPr fontId="3" type="noConversion"/>
  </si>
  <si>
    <t>한국영상자료원
(02-3153-2038)</t>
    <phoneticPr fontId="3" type="noConversion"/>
  </si>
  <si>
    <t>경영기획부원</t>
    <phoneticPr fontId="3" type="noConversion"/>
  </si>
  <si>
    <t xml:space="preserve">영진위 담당자 </t>
    <phoneticPr fontId="3" type="noConversion"/>
  </si>
  <si>
    <t>문화부 담당자</t>
    <phoneticPr fontId="3" type="noConversion"/>
  </si>
  <si>
    <t>국회조사관</t>
    <phoneticPr fontId="3" type="noConversion"/>
  </si>
  <si>
    <t>윤OO</t>
    <phoneticPr fontId="3" type="noConversion"/>
  </si>
  <si>
    <t>홍보담당</t>
    <phoneticPr fontId="3" type="noConversion"/>
  </si>
  <si>
    <t>2016.03.03</t>
    <phoneticPr fontId="3" type="noConversion"/>
  </si>
  <si>
    <t>2016 유관기관 협력사업 관련 업무협의 오찬비</t>
    <phoneticPr fontId="3" type="noConversion"/>
  </si>
  <si>
    <t>코코이찌방야
(02-304-5514)</t>
    <phoneticPr fontId="3" type="noConversion"/>
  </si>
  <si>
    <t>2016.03.04</t>
    <phoneticPr fontId="3" type="noConversion"/>
  </si>
  <si>
    <t>2016 계량관리비 관련 업무협의 오찬비</t>
    <phoneticPr fontId="3" type="noConversion"/>
  </si>
  <si>
    <t>하오니의 아침
(02-3638-8839)</t>
    <phoneticPr fontId="3" type="noConversion"/>
  </si>
  <si>
    <t>2016.03.07</t>
    <phoneticPr fontId="3" type="noConversion"/>
  </si>
  <si>
    <t>2016 기관 주요사업계획 업무협의 간담비</t>
    <phoneticPr fontId="3" type="noConversion"/>
  </si>
  <si>
    <t>브레드비
(02-6393-5081)</t>
    <phoneticPr fontId="3" type="noConversion"/>
  </si>
  <si>
    <t>2016.03.11</t>
    <phoneticPr fontId="3" type="noConversion"/>
  </si>
  <si>
    <t>2016년 노사 상견례 오찬비</t>
    <phoneticPr fontId="3" type="noConversion"/>
  </si>
  <si>
    <t>뚜띠쿠치나
(02-302-0242)</t>
    <phoneticPr fontId="3" type="noConversion"/>
  </si>
  <si>
    <t>2016.03.17</t>
    <phoneticPr fontId="3" type="noConversion"/>
  </si>
  <si>
    <t>리모델링 추가 소방공사 관련 업무협의</t>
    <phoneticPr fontId="3" type="noConversion"/>
  </si>
  <si>
    <t>카페1895
(02-3153-2038)</t>
    <phoneticPr fontId="3" type="noConversion"/>
  </si>
  <si>
    <t>2016.03.22</t>
    <phoneticPr fontId="3" type="noConversion"/>
  </si>
  <si>
    <t>2016년 채용 및 노사관련 업무협의 
오찬비</t>
    <phoneticPr fontId="3" type="noConversion"/>
  </si>
  <si>
    <t>마루가메제면
(02-304-0038)</t>
    <phoneticPr fontId="3" type="noConversion"/>
  </si>
  <si>
    <t>문화정보원 총무부장</t>
    <phoneticPr fontId="3" type="noConversion"/>
  </si>
  <si>
    <t>문화정보원 본부장</t>
    <phoneticPr fontId="3" type="noConversion"/>
  </si>
  <si>
    <t>원장</t>
    <phoneticPr fontId="3" type="noConversion"/>
  </si>
  <si>
    <t>빈OO</t>
    <phoneticPr fontId="3" type="noConversion"/>
  </si>
  <si>
    <t>강OO</t>
    <phoneticPr fontId="3" type="noConversion"/>
  </si>
  <si>
    <t>2016.01.21</t>
    <phoneticPr fontId="3" type="noConversion"/>
  </si>
  <si>
    <t>2016년 부서주요사업계획 업무협의 음료비</t>
    <phoneticPr fontId="3" type="noConversion"/>
  </si>
  <si>
    <t>오가다
(02-304-7449)</t>
    <phoneticPr fontId="3" type="noConversion"/>
  </si>
  <si>
    <t>경영기획부원</t>
    <phoneticPr fontId="3" type="noConversion"/>
  </si>
  <si>
    <t>법인카드</t>
    <phoneticPr fontId="3" type="noConversion"/>
  </si>
  <si>
    <t>2016.01.22</t>
    <phoneticPr fontId="3" type="noConversion"/>
  </si>
  <si>
    <t>유관기관 업무간담 오찬비</t>
    <phoneticPr fontId="3" type="noConversion"/>
  </si>
  <si>
    <t>엉터리생고기
(02-2132-8877)</t>
    <phoneticPr fontId="3" type="noConversion"/>
  </si>
  <si>
    <t>서울산업진흥원클러스터운영본부 부장</t>
    <phoneticPr fontId="3" type="noConversion"/>
  </si>
  <si>
    <t>2016.01.26</t>
    <phoneticPr fontId="3" type="noConversion"/>
  </si>
  <si>
    <t>2016년 기관 주요사업계획 업무협의 음료비</t>
    <phoneticPr fontId="3" type="noConversion"/>
  </si>
  <si>
    <t>나뚜루
(02-302-6143)</t>
    <phoneticPr fontId="3" type="noConversion"/>
  </si>
  <si>
    <t>원장, 경영기획부원</t>
    <phoneticPr fontId="3" type="noConversion"/>
  </si>
  <si>
    <t>계</t>
    <phoneticPr fontId="1" type="noConversion"/>
  </si>
  <si>
    <t>2016.02.01</t>
    <phoneticPr fontId="3" type="noConversion"/>
  </si>
  <si>
    <t>회계감사 진행에 따른 업무협의</t>
    <phoneticPr fontId="3" type="noConversion"/>
  </si>
  <si>
    <t>잘차려진 밥상
(02-304-8870)</t>
    <phoneticPr fontId="3" type="noConversion"/>
  </si>
  <si>
    <t>한미회계법인 회계사</t>
    <phoneticPr fontId="3" type="noConversion"/>
  </si>
  <si>
    <t>2016.02.02</t>
    <phoneticPr fontId="3" type="noConversion"/>
  </si>
  <si>
    <t>유관기관 회계시스템 개선 협의</t>
    <phoneticPr fontId="3" type="noConversion"/>
  </si>
  <si>
    <t>요코소야
(070-4410-0636)</t>
    <phoneticPr fontId="3" type="noConversion"/>
  </si>
  <si>
    <t>한국정보화진흥원</t>
    <phoneticPr fontId="3" type="noConversion"/>
  </si>
  <si>
    <t>개인카드</t>
    <phoneticPr fontId="3" type="noConversion"/>
  </si>
  <si>
    <t>2016.02.23</t>
    <phoneticPr fontId="3" type="noConversion"/>
  </si>
  <si>
    <t>유관기관 업무간담 음료비</t>
    <phoneticPr fontId="3" type="noConversion"/>
  </si>
  <si>
    <t>컬리넌
(02-303-6357)</t>
    <phoneticPr fontId="3" type="noConversion"/>
  </si>
  <si>
    <t>서울산업진흥원 인프라운영팀장 등</t>
    <phoneticPr fontId="3" type="noConversion"/>
  </si>
  <si>
    <t>2016.3.9</t>
    <phoneticPr fontId="3" type="noConversion"/>
  </si>
  <si>
    <t>저작권정보 수집 현황 및 명의변경 관련 실무협의 오찬</t>
    <phoneticPr fontId="3" type="noConversion"/>
  </si>
  <si>
    <t>오늘한점 상암점
(02-6393-5145)</t>
    <phoneticPr fontId="3" type="noConversion"/>
  </si>
  <si>
    <t>2016.3.11</t>
    <phoneticPr fontId="3" type="noConversion"/>
  </si>
  <si>
    <t>아가씨'소품자료 인수 협의 오찬</t>
    <phoneticPr fontId="3" type="noConversion"/>
  </si>
  <si>
    <t>놀부상암1호부대점
(02-2132-8787)</t>
    <phoneticPr fontId="3" type="noConversion"/>
  </si>
  <si>
    <t>2016.3.15</t>
    <phoneticPr fontId="3" type="noConversion"/>
  </si>
  <si>
    <t>비극영화DB시스템 개발보완 관련 최신 정보 동향 조사 협의 오찬</t>
    <phoneticPr fontId="3" type="noConversion"/>
  </si>
  <si>
    <t>크리스탈제이드
(02-303-0838)</t>
    <phoneticPr fontId="3" type="noConversion"/>
  </si>
  <si>
    <t>2016.3.17</t>
    <phoneticPr fontId="3" type="noConversion"/>
  </si>
  <si>
    <t>DB구축 사업 및 비디오물 카탈로깅 관련 사업 진행 협의 오찬</t>
    <phoneticPr fontId="3" type="noConversion"/>
  </si>
  <si>
    <t>벤또랑 상암점
(02-375-5242)</t>
    <phoneticPr fontId="3" type="noConversion"/>
  </si>
  <si>
    <t>2016.3.18</t>
    <phoneticPr fontId="3" type="noConversion"/>
  </si>
  <si>
    <t>2016 독립영화 수집 및 국내 비극영화자료수집 진행 관련 실무협의 오찬</t>
    <phoneticPr fontId="3" type="noConversion"/>
  </si>
  <si>
    <t>한우리순대국
(02-2132-8090)</t>
    <phoneticPr fontId="3" type="noConversion"/>
  </si>
  <si>
    <t>2016.3.24</t>
    <phoneticPr fontId="3" type="noConversion"/>
  </si>
  <si>
    <t>한국경제신문사 소장 스틸자료 수집 및 수집 평가지표 관련 실무협의 오찬</t>
    <phoneticPr fontId="3" type="noConversion"/>
  </si>
  <si>
    <t>백정네/탐탐푸드
(02-6393-5331)</t>
    <phoneticPr fontId="3" type="noConversion"/>
  </si>
  <si>
    <t>2016.3.28</t>
    <phoneticPr fontId="3" type="noConversion"/>
  </si>
  <si>
    <t>한국영화유산 수집 캠페인 추진 관련 실무협의 오찬</t>
    <phoneticPr fontId="3" type="noConversion"/>
  </si>
  <si>
    <t>형제직화
(02-3152-8895)</t>
    <phoneticPr fontId="3" type="noConversion"/>
  </si>
  <si>
    <t>2016.3.31</t>
    <phoneticPr fontId="3" type="noConversion"/>
  </si>
  <si>
    <t>영화배급사 소장 자료 기증 방문 협의 관련 다과비</t>
    <phoneticPr fontId="3" type="noConversion"/>
  </si>
  <si>
    <t>파리바게뜨 상암점
(02-302-6550)</t>
    <phoneticPr fontId="3" type="noConversion"/>
  </si>
  <si>
    <t>실무담당자 등</t>
    <phoneticPr fontId="3" type="noConversion"/>
  </si>
  <si>
    <t>CJ E&amp;M 관계자 등</t>
    <phoneticPr fontId="3" type="noConversion"/>
  </si>
  <si>
    <t>와이즈넛 관계자 등</t>
    <phoneticPr fontId="3" type="noConversion"/>
  </si>
  <si>
    <t>쇼박스 관계자</t>
    <phoneticPr fontId="3" type="noConversion"/>
  </si>
  <si>
    <t>2월 사용액 없음</t>
    <phoneticPr fontId="9" type="noConversion"/>
  </si>
  <si>
    <t>한국영화감독전 협의 간담</t>
    <phoneticPr fontId="3" type="noConversion"/>
  </si>
  <si>
    <t>골목맛이 깊은집
(02-309-3303)</t>
    <phoneticPr fontId="3" type="noConversion"/>
  </si>
  <si>
    <t>프로그램 기획 협의  간담</t>
    <phoneticPr fontId="3" type="noConversion"/>
  </si>
  <si>
    <t>송추가마골
(02-371-0014)</t>
    <phoneticPr fontId="3" type="noConversion"/>
  </si>
  <si>
    <t>영사시설 운용 협의 간담</t>
    <phoneticPr fontId="3" type="noConversion"/>
  </si>
  <si>
    <t>매반생면
(02-2132-8012)</t>
    <phoneticPr fontId="3" type="noConversion"/>
  </si>
  <si>
    <t>자료수집 관련 협의 간담</t>
    <phoneticPr fontId="3" type="noConversion"/>
  </si>
  <si>
    <t>도솔천
(02-6323-6326)</t>
    <phoneticPr fontId="3" type="noConversion"/>
  </si>
  <si>
    <t>신규 업무 담당자 간담 협의</t>
    <phoneticPr fontId="3" type="noConversion"/>
  </si>
  <si>
    <t>일출오향족발
(02-6487-1688)</t>
    <phoneticPr fontId="3" type="noConversion"/>
  </si>
  <si>
    <t>2016.03.02</t>
    <phoneticPr fontId="3" type="noConversion"/>
  </si>
  <si>
    <t>2016.03.10</t>
    <phoneticPr fontId="3" type="noConversion"/>
  </si>
  <si>
    <t>2016.03.11</t>
    <phoneticPr fontId="3" type="noConversion"/>
  </si>
  <si>
    <t>2016.03.18</t>
    <phoneticPr fontId="3" type="noConversion"/>
  </si>
  <si>
    <t>2016.03.21</t>
    <phoneticPr fontId="3" type="noConversion"/>
  </si>
  <si>
    <t xml:space="preserve">김기덕 감독  </t>
    <phoneticPr fontId="3" type="noConversion"/>
  </si>
  <si>
    <t>프로그램 담당자</t>
    <phoneticPr fontId="3" type="noConversion"/>
  </si>
  <si>
    <t>영사실 담당자</t>
    <phoneticPr fontId="3" type="noConversion"/>
  </si>
  <si>
    <t>수집부 담당자</t>
    <phoneticPr fontId="3" type="noConversion"/>
  </si>
  <si>
    <t xml:space="preserve">영화관운영팀장 </t>
    <phoneticPr fontId="3" type="noConversion"/>
  </si>
  <si>
    <t>2016.03.29</t>
    <phoneticPr fontId="3" type="noConversion"/>
  </si>
  <si>
    <t>AMS 유지보수 기능개선 요청사항 세부 구현방안 협의에 따른 음료비</t>
    <phoneticPr fontId="3" type="noConversion"/>
  </si>
  <si>
    <t>공차 상암DMC점
(02-2132-8118)</t>
    <phoneticPr fontId="3" type="noConversion"/>
  </si>
  <si>
    <t>2016.03.31</t>
    <phoneticPr fontId="3" type="noConversion"/>
  </si>
  <si>
    <t>2016년도 씨네21 기증자료 DB구축 대상자료 정리, 점검 및 사업 진행방안 협의 오찬</t>
    <phoneticPr fontId="3" type="noConversion"/>
  </si>
  <si>
    <t>서룡
(02-6393-0558)</t>
    <phoneticPr fontId="3" type="noConversion"/>
  </si>
  <si>
    <t>㈜고우아이티 PM</t>
    <phoneticPr fontId="3" type="noConversion"/>
  </si>
  <si>
    <t>이OO 등 실무자</t>
    <phoneticPr fontId="3" type="noConversion"/>
  </si>
  <si>
    <t>2016.3.4</t>
    <phoneticPr fontId="3" type="noConversion"/>
  </si>
  <si>
    <t>개관행사 업무 협의</t>
    <phoneticPr fontId="3" type="noConversion"/>
  </si>
  <si>
    <t>온소반
(031-948-3969)</t>
    <phoneticPr fontId="3" type="noConversion"/>
  </si>
  <si>
    <t>개관 준비 워크숍</t>
    <phoneticPr fontId="3" type="noConversion"/>
  </si>
  <si>
    <t>상해
(031-945-5880)</t>
    <phoneticPr fontId="3" type="noConversion"/>
  </si>
  <si>
    <t>개관 준비 워크숍 음료</t>
    <phoneticPr fontId="3" type="noConversion"/>
  </si>
  <si>
    <t>도토루
(031-955-0104)</t>
    <phoneticPr fontId="3" type="noConversion"/>
  </si>
  <si>
    <t>2016.3.10</t>
    <phoneticPr fontId="3" type="noConversion"/>
  </si>
  <si>
    <t>현상실 설치 업무 협의</t>
    <phoneticPr fontId="3" type="noConversion"/>
  </si>
  <si>
    <t>데리야끼
(031-960-2552)</t>
    <phoneticPr fontId="3" type="noConversion"/>
  </si>
  <si>
    <t>영상장비 설치 업무 협의</t>
    <phoneticPr fontId="3" type="noConversion"/>
  </si>
  <si>
    <t>경영기획부</t>
    <phoneticPr fontId="3" type="noConversion"/>
  </si>
  <si>
    <t>부서원</t>
    <phoneticPr fontId="3" type="noConversion"/>
  </si>
  <si>
    <t>새벽두레</t>
    <phoneticPr fontId="3" type="noConversion"/>
  </si>
  <si>
    <t>MBC C&amp;I</t>
    <phoneticPr fontId="3" type="noConversion"/>
  </si>
  <si>
    <t>2016.03.23</t>
    <phoneticPr fontId="3" type="noConversion"/>
  </si>
  <si>
    <t>파주보존센터 하자보수업무 협의</t>
    <phoneticPr fontId="3" type="noConversion"/>
  </si>
  <si>
    <t>다올한식 부페
(031-949-9449)</t>
    <phoneticPr fontId="3" type="noConversion"/>
  </si>
  <si>
    <t>관리소장 인OO</t>
    <phoneticPr fontId="3" type="noConversion"/>
  </si>
  <si>
    <t>2016.3.22</t>
    <phoneticPr fontId="3" type="noConversion"/>
  </si>
  <si>
    <t>연구소 객원연구원 업무 회의 관련 중식</t>
    <phoneticPr fontId="3" type="noConversion"/>
  </si>
  <si>
    <t>엉터리생고기
(02-6393-5523)</t>
    <phoneticPr fontId="3" type="noConversion"/>
  </si>
  <si>
    <t>2016.03.24</t>
    <phoneticPr fontId="3" type="noConversion"/>
  </si>
  <si>
    <t>온라인 사료관 객원연구원 회의</t>
    <phoneticPr fontId="3" type="noConversion"/>
  </si>
  <si>
    <t>폴바셋
(02-376-8525)</t>
    <phoneticPr fontId="3" type="noConversion"/>
  </si>
  <si>
    <t>객원 연구원 조OO</t>
    <phoneticPr fontId="3" type="noConversion"/>
  </si>
  <si>
    <t>객원연구원 이OO</t>
    <phoneticPr fontId="3" type="noConversion"/>
  </si>
  <si>
    <t>2016.03.22</t>
    <phoneticPr fontId="3" type="noConversion"/>
  </si>
  <si>
    <t>무주산골영화제 개막작 및 찾아가는 영화관 상영 협의</t>
    <phoneticPr fontId="3" type="noConversion"/>
  </si>
  <si>
    <t>에이투지
(02-318-5129)</t>
    <phoneticPr fontId="3" type="noConversion"/>
  </si>
  <si>
    <t>2016.03.23</t>
    <phoneticPr fontId="3" type="noConversion"/>
  </si>
  <si>
    <t>충무로뮤지컬영화제 &lt;청춘의 십자로&gt; 및 &lt;이국정원&gt; 공연 관련 제작 업무 협의</t>
    <phoneticPr fontId="3" type="noConversion"/>
  </si>
  <si>
    <t>조OO 프로그래머</t>
    <phoneticPr fontId="3" type="noConversion"/>
  </si>
  <si>
    <t>영화감독 김OO</t>
    <phoneticPr fontId="3" type="noConversion"/>
  </si>
  <si>
    <t>2016.04.15</t>
    <phoneticPr fontId="3" type="noConversion"/>
  </si>
  <si>
    <t>기관홈페이지 개편에 따른 영상도서관/KMDS 통합 방안 업무협의</t>
    <phoneticPr fontId="3" type="noConversion"/>
  </si>
  <si>
    <t>플레이트비
(02-373-7400)</t>
    <phoneticPr fontId="3" type="noConversion"/>
  </si>
  <si>
    <t>유OO</t>
    <phoneticPr fontId="3" type="noConversion"/>
  </si>
  <si>
    <t xml:space="preserve"> 기술시사 자료  기증 협의 간담</t>
    <phoneticPr fontId="3" type="noConversion"/>
  </si>
  <si>
    <t>오늘한점
(02-6393-5145)</t>
    <phoneticPr fontId="3" type="noConversion"/>
  </si>
  <si>
    <t>찾아가는영화관 신규인력 교육간담</t>
    <phoneticPr fontId="3" type="noConversion"/>
  </si>
  <si>
    <t>누리꿈생고기
(02-373-1237)</t>
    <phoneticPr fontId="3" type="noConversion"/>
  </si>
  <si>
    <t>프로그램 협의 간담</t>
    <phoneticPr fontId="3" type="noConversion"/>
  </si>
  <si>
    <t>소소한식당
(02-305-9902)</t>
    <phoneticPr fontId="3" type="noConversion"/>
  </si>
  <si>
    <t xml:space="preserve">영화관 환경 개선 협의 간담 </t>
    <phoneticPr fontId="3" type="noConversion"/>
  </si>
  <si>
    <t>참치공방
(02-6393-5223)</t>
    <phoneticPr fontId="3" type="noConversion"/>
  </si>
  <si>
    <t>2016.04.05</t>
    <phoneticPr fontId="3" type="noConversion"/>
  </si>
  <si>
    <t>2016.04.11</t>
    <phoneticPr fontId="3" type="noConversion"/>
  </si>
  <si>
    <t>2016.04.27</t>
    <phoneticPr fontId="3" type="noConversion"/>
  </si>
  <si>
    <t>2016.04.29</t>
    <phoneticPr fontId="3" type="noConversion"/>
  </si>
  <si>
    <t>이OO 감독</t>
    <phoneticPr fontId="3" type="noConversion"/>
  </si>
  <si>
    <t>신규채용인력</t>
    <phoneticPr fontId="3" type="noConversion"/>
  </si>
  <si>
    <t>2016.04.12</t>
    <phoneticPr fontId="3" type="noConversion"/>
  </si>
  <si>
    <t>영화관 출입문 보강공사 관련 자문 회의 진행</t>
    <phoneticPr fontId="3" type="noConversion"/>
  </si>
  <si>
    <t>한국영상자료원 cafe1895
(02-3153-2038)</t>
    <phoneticPr fontId="3" type="noConversion"/>
  </si>
  <si>
    <t>충무로뮤지컬영화제 &lt;이국정원&gt; 공연 제작 업무 협의</t>
    <phoneticPr fontId="3" type="noConversion"/>
  </si>
  <si>
    <t>제주올레바당
(02-375-3987)</t>
    <phoneticPr fontId="3" type="noConversion"/>
  </si>
  <si>
    <t>김OOKU시네마테크 대표</t>
    <phoneticPr fontId="3" type="noConversion"/>
  </si>
  <si>
    <t>프로듀서 박OO 및 배우</t>
    <phoneticPr fontId="3" type="noConversion"/>
  </si>
  <si>
    <t>2016.4.20</t>
    <phoneticPr fontId="3" type="noConversion"/>
  </si>
  <si>
    <t>2016.4.21</t>
    <phoneticPr fontId="3" type="noConversion"/>
  </si>
  <si>
    <t>2016.4.22</t>
    <phoneticPr fontId="1" type="noConversion"/>
  </si>
  <si>
    <t>필름 보존복원 컨설팅</t>
    <phoneticPr fontId="3" type="noConversion"/>
  </si>
  <si>
    <t>유해물질 인허가 협의</t>
    <phoneticPr fontId="3" type="noConversion"/>
  </si>
  <si>
    <t>개관준비 워크숍</t>
    <phoneticPr fontId="3" type="noConversion"/>
  </si>
  <si>
    <t>양평으뜸해장국
(02-2253-2004)</t>
    <phoneticPr fontId="3" type="noConversion"/>
  </si>
  <si>
    <t>코코이찌방야
(02-304-5514)</t>
    <phoneticPr fontId="3" type="noConversion"/>
  </si>
  <si>
    <t>심학산진갈비
(031-947-2258)</t>
    <phoneticPr fontId="3" type="noConversion"/>
  </si>
  <si>
    <t>빌 브랜드</t>
    <phoneticPr fontId="3" type="noConversion"/>
  </si>
  <si>
    <t>부서원</t>
    <phoneticPr fontId="3" type="noConversion"/>
  </si>
  <si>
    <t>2016.4.22</t>
    <phoneticPr fontId="3" type="noConversion"/>
  </si>
  <si>
    <t xml:space="preserve">보존운영팀 박물류문헌실 등 바닥공사 건 업무협의 </t>
    <phoneticPr fontId="3" type="noConversion"/>
  </si>
  <si>
    <t>심학산진갈비정육
(031-947-2258)</t>
    <phoneticPr fontId="3" type="noConversion"/>
  </si>
  <si>
    <t>정OO</t>
    <phoneticPr fontId="3" type="noConversion"/>
  </si>
  <si>
    <t>2016.4.6</t>
    <phoneticPr fontId="3" type="noConversion"/>
  </si>
  <si>
    <t>신문기사로 본 한국영화 객원연구원 회의 관련 중식</t>
    <phoneticPr fontId="3" type="noConversion"/>
  </si>
  <si>
    <t>㈜잘차려진밥상
(02-304-8870)</t>
    <phoneticPr fontId="3" type="noConversion"/>
  </si>
  <si>
    <t>2016.4.7</t>
    <phoneticPr fontId="3" type="noConversion"/>
  </si>
  <si>
    <t>온라인 사료관 객원연구원 회의 관련 중식</t>
    <phoneticPr fontId="3" type="noConversion"/>
  </si>
  <si>
    <t>온라인 사료관 객원연구원 회의 다과</t>
    <phoneticPr fontId="3" type="noConversion"/>
  </si>
  <si>
    <t>2016.4.19</t>
    <phoneticPr fontId="3" type="noConversion"/>
  </si>
  <si>
    <t>시청앞 사진전시 원로영화인 방문 다과</t>
    <phoneticPr fontId="3" type="noConversion"/>
  </si>
  <si>
    <t>㈜커피빈 코리아 서울시청뒤남강빌딩점
(02-755-3301)</t>
    <phoneticPr fontId="3" type="noConversion"/>
  </si>
  <si>
    <t>시청앞 사진전시 우수DVD 필진 방문 관련 다과</t>
    <phoneticPr fontId="3" type="noConversion"/>
  </si>
  <si>
    <t>시청앞 사진전시 우수DVD 필진 방문 관련 중식</t>
    <phoneticPr fontId="3" type="noConversion"/>
  </si>
  <si>
    <t>신가원설렁탕
(02-778-8898)</t>
    <phoneticPr fontId="3" type="noConversion"/>
  </si>
  <si>
    <t>2016.4.26</t>
    <phoneticPr fontId="3" type="noConversion"/>
  </si>
  <si>
    <t>원로영화인 구술사 장비 검수 및 촬영방식 공유 관련 중식</t>
    <phoneticPr fontId="3" type="noConversion"/>
  </si>
  <si>
    <t>나는돼지김치찌개
(02-375-7001)</t>
    <phoneticPr fontId="3" type="noConversion"/>
  </si>
  <si>
    <t>원로영화인 구술사 장비 검수 및 촬영방식 공유 관련 다과</t>
    <phoneticPr fontId="3" type="noConversion"/>
  </si>
  <si>
    <t>2016.4.27</t>
    <phoneticPr fontId="3" type="noConversion"/>
  </si>
  <si>
    <t>심포지엄 기획 회의 관련 중식</t>
    <phoneticPr fontId="3" type="noConversion"/>
  </si>
  <si>
    <t>하노이의 아침
(02-363-8839)</t>
    <phoneticPr fontId="3" type="noConversion"/>
  </si>
  <si>
    <t>심포지엄 기획 회의 관련 다과</t>
    <phoneticPr fontId="3" type="noConversion"/>
  </si>
  <si>
    <t>객원연구원 최OO</t>
    <phoneticPr fontId="3" type="noConversion"/>
  </si>
  <si>
    <t>객원 연구원 박OO</t>
    <phoneticPr fontId="3" type="noConversion"/>
  </si>
  <si>
    <t>객원연구원 백OO</t>
    <phoneticPr fontId="3" type="noConversion"/>
  </si>
  <si>
    <t>연구자 장OO</t>
    <phoneticPr fontId="3" type="noConversion"/>
  </si>
  <si>
    <t>연구자 유OO</t>
    <phoneticPr fontId="3" type="noConversion"/>
  </si>
  <si>
    <t>촬영자 여OO</t>
    <phoneticPr fontId="3" type="noConversion"/>
  </si>
  <si>
    <t>연구자 한OO</t>
    <phoneticPr fontId="3" type="noConversion"/>
  </si>
  <si>
    <t>체육대회 진행관련 업무협의 오찬</t>
    <phoneticPr fontId="3" type="noConversion"/>
  </si>
  <si>
    <t>엉터리생고기
(02-2132-8877)</t>
    <phoneticPr fontId="3" type="noConversion"/>
  </si>
  <si>
    <t>부서원</t>
    <phoneticPr fontId="3" type="noConversion"/>
  </si>
  <si>
    <t>2016.4.1</t>
    <phoneticPr fontId="3" type="noConversion"/>
  </si>
  <si>
    <t>본원 시설관리 관련 협의</t>
    <phoneticPr fontId="3" type="noConversion"/>
  </si>
  <si>
    <t>비비고 상암점
(02-371-5599)</t>
    <phoneticPr fontId="1" type="noConversion"/>
  </si>
  <si>
    <t>2016.4.6</t>
    <phoneticPr fontId="3" type="noConversion"/>
  </si>
  <si>
    <t>영화박물관 건립 예비타당성
조사 관련 자문</t>
    <phoneticPr fontId="3" type="noConversion"/>
  </si>
  <si>
    <t>목카페
(02-2661-8265)</t>
    <phoneticPr fontId="1" type="noConversion"/>
  </si>
  <si>
    <t>2016.4.7</t>
    <phoneticPr fontId="3" type="noConversion"/>
  </si>
  <si>
    <t>교육계획수립 관련 노사협의</t>
    <phoneticPr fontId="3" type="noConversion"/>
  </si>
  <si>
    <t>백년손님
(02-304-1881)</t>
    <phoneticPr fontId="1" type="noConversion"/>
  </si>
  <si>
    <t>2016.4.12</t>
    <phoneticPr fontId="3" type="noConversion"/>
  </si>
  <si>
    <t>성과관리 및 평가제도 개선 관련 협의</t>
    <phoneticPr fontId="3" type="noConversion"/>
  </si>
  <si>
    <t>매드포갈릭
(02-3151-0533)</t>
    <phoneticPr fontId="1" type="noConversion"/>
  </si>
  <si>
    <t>2016.4.14</t>
    <phoneticPr fontId="3" type="noConversion"/>
  </si>
  <si>
    <t>김기덕 특별전 사진 촬영 및 취재지원</t>
    <phoneticPr fontId="3" type="noConversion"/>
  </si>
  <si>
    <t>송추가마골
(02-371-0014)</t>
    <phoneticPr fontId="3" type="noConversion"/>
  </si>
  <si>
    <t>2016.4.20</t>
    <phoneticPr fontId="3" type="noConversion"/>
  </si>
  <si>
    <t>문화부 예산 설명</t>
    <phoneticPr fontId="3" type="noConversion"/>
  </si>
  <si>
    <t>뚜레쥬르
(02-2132-8011)</t>
    <phoneticPr fontId="1" type="noConversion"/>
  </si>
  <si>
    <t>2016.4.21</t>
    <phoneticPr fontId="3" type="noConversion"/>
  </si>
  <si>
    <t>노사협의회 간담</t>
    <phoneticPr fontId="3" type="noConversion"/>
  </si>
  <si>
    <t>류차이나
(02-307-5077)</t>
    <phoneticPr fontId="1" type="noConversion"/>
  </si>
  <si>
    <t>2016.4.19</t>
    <phoneticPr fontId="3" type="noConversion"/>
  </si>
  <si>
    <t>영화 산업 동향 간담</t>
    <phoneticPr fontId="3" type="noConversion"/>
  </si>
  <si>
    <t>키스커피
(02-303-8181)</t>
    <phoneticPr fontId="1" type="noConversion"/>
  </si>
  <si>
    <t>2016.4.26</t>
    <phoneticPr fontId="3" type="noConversion"/>
  </si>
  <si>
    <t>파주개관 행사장 현지답사</t>
    <phoneticPr fontId="3" type="noConversion"/>
  </si>
  <si>
    <t>맛도담
(031-947-3636)</t>
    <phoneticPr fontId="3" type="noConversion"/>
  </si>
  <si>
    <t>2016.4.27</t>
    <phoneticPr fontId="3" type="noConversion"/>
  </si>
  <si>
    <t>고객관리 중장기 전략수립 관련 협의</t>
    <phoneticPr fontId="3" type="noConversion"/>
  </si>
  <si>
    <t xml:space="preserve"> SBA 인프라운영팀</t>
    <phoneticPr fontId="3" type="noConversion"/>
  </si>
  <si>
    <t>노조지부장</t>
    <phoneticPr fontId="3" type="noConversion"/>
  </si>
  <si>
    <t>경영기획부원</t>
    <phoneticPr fontId="3" type="noConversion"/>
  </si>
  <si>
    <t>법인카드</t>
    <phoneticPr fontId="3" type="noConversion"/>
  </si>
  <si>
    <t>계</t>
    <phoneticPr fontId="1" type="noConversion"/>
  </si>
  <si>
    <t>문화관광연구원 관계자</t>
    <phoneticPr fontId="3" type="noConversion"/>
  </si>
  <si>
    <t>경영지원팀원</t>
    <phoneticPr fontId="3" type="noConversion"/>
  </si>
  <si>
    <t>능률협회컨설팅 컨설턴트</t>
    <phoneticPr fontId="3" type="noConversion"/>
  </si>
  <si>
    <t>포토그래퍼</t>
    <phoneticPr fontId="3" type="noConversion"/>
  </si>
  <si>
    <t>한국코닥 관계자</t>
    <phoneticPr fontId="3" type="noConversion"/>
  </si>
  <si>
    <t>홈앤쇼핑 마케팅 팀장</t>
    <phoneticPr fontId="3" type="noConversion"/>
  </si>
  <si>
    <t>한국영화유산 수집캠페인 사업 진행점검 협의 오찬</t>
    <phoneticPr fontId="3" type="noConversion"/>
  </si>
  <si>
    <t>크리스탈제이드
(02-303-0838)</t>
    <phoneticPr fontId="3" type="noConversion"/>
  </si>
  <si>
    <t>2016.4.5</t>
    <phoneticPr fontId="3" type="noConversion"/>
  </si>
  <si>
    <t>스크린클라우드 자료수집 관련 협약 및 인수방안 협의 오찬</t>
    <phoneticPr fontId="3" type="noConversion"/>
  </si>
  <si>
    <t>곰소뜸
(02-372-5663)</t>
    <phoneticPr fontId="3" type="noConversion"/>
  </si>
  <si>
    <t>한국영화유산 수집캠페인 이한감독 인터뷰 및 NEW 자료수집 협의 오찬</t>
    <phoneticPr fontId="3" type="noConversion"/>
  </si>
  <si>
    <t>누리꿈생고기
(02-373-1237)</t>
    <phoneticPr fontId="3" type="noConversion"/>
  </si>
  <si>
    <t>스크린 잡지 등 자료 인수 관련 협의 음료 구입비</t>
    <phoneticPr fontId="3" type="noConversion"/>
  </si>
  <si>
    <t>GS25 충무로햇살점
(02-2263-6027)</t>
    <phoneticPr fontId="3" type="noConversion"/>
  </si>
  <si>
    <t>스크린 잡지 등 자료 인수 진행 관리감독 협의 오찬</t>
    <phoneticPr fontId="3" type="noConversion"/>
  </si>
  <si>
    <t>버거킹 충무로역점
(02-2285-0337)</t>
    <phoneticPr fontId="3" type="noConversion"/>
  </si>
  <si>
    <t>2016.4.18</t>
    <phoneticPr fontId="3" type="noConversion"/>
  </si>
  <si>
    <t>영화자료수집 캠페인 진행점검 및 스크린 협약 체결 협의 오찬</t>
    <phoneticPr fontId="3" type="noConversion"/>
  </si>
  <si>
    <t>오늘한점 상암점
(02-6393-5145)</t>
    <phoneticPr fontId="3" type="noConversion"/>
  </si>
  <si>
    <t>영화자료수집 캠페인 인터뷰,촬영 진행 관련 협의 오찬</t>
    <phoneticPr fontId="3" type="noConversion"/>
  </si>
  <si>
    <t>을밀대
(02-717-1922)</t>
    <phoneticPr fontId="3" type="noConversion"/>
  </si>
  <si>
    <t>2016.4.22</t>
    <phoneticPr fontId="3" type="noConversion"/>
  </si>
  <si>
    <t>스크린클라우드 업무협약 체결 관련 진행협의 오찬</t>
    <phoneticPr fontId="3" type="noConversion"/>
  </si>
  <si>
    <t>명가원설농탕 상암점
(02-375-9022)</t>
    <phoneticPr fontId="3" type="noConversion"/>
  </si>
  <si>
    <t>영상자료 기증 관련 협의 음료,다과비</t>
    <phoneticPr fontId="3" type="noConversion"/>
  </si>
  <si>
    <t>르네상스 제과점 용강점
(02-715-2808)</t>
    <phoneticPr fontId="3" type="noConversion"/>
  </si>
  <si>
    <t>2016년 영화제작,상영 진행정보 파악 자료수집 사항 협의 오찬</t>
    <phoneticPr fontId="3" type="noConversion"/>
  </si>
  <si>
    <t>한우리순대국
(02-2132-8090)</t>
    <phoneticPr fontId="3" type="noConversion"/>
  </si>
  <si>
    <t>이한감독 및 NEW홍보담당자</t>
    <phoneticPr fontId="3" type="noConversion"/>
  </si>
  <si>
    <t>스크린클라우드 관계자</t>
    <phoneticPr fontId="3" type="noConversion"/>
  </si>
  <si>
    <t>연상호감독,스튜디오다다 관계자</t>
    <phoneticPr fontId="3" type="noConversion"/>
  </si>
  <si>
    <t>김태영감독</t>
    <phoneticPr fontId="3" type="noConversion"/>
  </si>
  <si>
    <t>CJ E&amp;M 관계자</t>
    <phoneticPr fontId="3" type="noConversion"/>
  </si>
  <si>
    <t>2016.5.17</t>
    <phoneticPr fontId="3" type="noConversion"/>
  </si>
  <si>
    <t>2016.5.18</t>
    <phoneticPr fontId="3" type="noConversion"/>
  </si>
  <si>
    <t>2016.5.19</t>
    <phoneticPr fontId="3" type="noConversion"/>
  </si>
  <si>
    <t>2016.5.17</t>
    <phoneticPr fontId="3" type="noConversion"/>
  </si>
  <si>
    <t>CRM 전략 관련 자문</t>
    <phoneticPr fontId="3" type="noConversion"/>
  </si>
  <si>
    <t>폴바셋
(02-376-8525)</t>
    <phoneticPr fontId="1" type="noConversion"/>
  </si>
  <si>
    <t>2016.5.18</t>
    <phoneticPr fontId="3" type="noConversion"/>
  </si>
  <si>
    <t xml:space="preserve">개관행사 프로그램 홍보 진행 </t>
    <phoneticPr fontId="3" type="noConversion"/>
  </si>
  <si>
    <t>2016.5.19</t>
    <phoneticPr fontId="3" type="noConversion"/>
  </si>
  <si>
    <t>개관행사 진행요원 간담</t>
    <phoneticPr fontId="3" type="noConversion"/>
  </si>
  <si>
    <t>2016.5.25</t>
    <phoneticPr fontId="3" type="noConversion"/>
  </si>
  <si>
    <t>노조 임금 협상</t>
    <phoneticPr fontId="3" type="noConversion"/>
  </si>
  <si>
    <t>마루가제 제면
(02-304-0038)</t>
    <phoneticPr fontId="1" type="noConversion"/>
  </si>
  <si>
    <t>영화천국 편집 회의</t>
    <phoneticPr fontId="3" type="noConversion"/>
  </si>
  <si>
    <t>2016.05.13</t>
    <phoneticPr fontId="3" type="noConversion"/>
  </si>
  <si>
    <t>제2보존센터운영 사업 정산관련 협의</t>
    <phoneticPr fontId="3" type="noConversion"/>
  </si>
  <si>
    <t>엉터리생고기
(02-2132-8877)</t>
    <phoneticPr fontId="3" type="noConversion"/>
  </si>
  <si>
    <t>2016.05.25</t>
    <phoneticPr fontId="3" type="noConversion"/>
  </si>
  <si>
    <t>문화가 있는 날 관련 팀 다과</t>
    <phoneticPr fontId="3" type="noConversion"/>
  </si>
  <si>
    <t>까페모임
(02-308-1005</t>
    <phoneticPr fontId="3" type="noConversion"/>
  </si>
  <si>
    <t>2016.05.31</t>
    <phoneticPr fontId="3" type="noConversion"/>
  </si>
  <si>
    <t>5월 업무결산 후 팀 오찬</t>
    <phoneticPr fontId="3" type="noConversion"/>
  </si>
  <si>
    <t>서룡
(02-6393-0558)</t>
    <phoneticPr fontId="3" type="noConversion"/>
  </si>
  <si>
    <t>경영지원팀</t>
    <phoneticPr fontId="3" type="noConversion"/>
  </si>
  <si>
    <t>삼덕회계법인 회계사</t>
    <phoneticPr fontId="3" type="noConversion"/>
  </si>
  <si>
    <t>2016.5.3</t>
    <phoneticPr fontId="3" type="noConversion"/>
  </si>
  <si>
    <t>카탈로깅 신입 전담인력 업무교육 및 전달사항 협의 오찬</t>
    <phoneticPr fontId="3" type="noConversion"/>
  </si>
  <si>
    <t>포쿡
(02-3151-0870)</t>
    <phoneticPr fontId="3" type="noConversion"/>
  </si>
  <si>
    <t>2016.5.4</t>
    <phoneticPr fontId="3" type="noConversion"/>
  </si>
  <si>
    <t>독립영화,사진자료 및 미보유 필름보상수집 진행점검 협의 오찬</t>
    <phoneticPr fontId="3" type="noConversion"/>
  </si>
  <si>
    <t>정우네신숯불닭갈비
(02-306-9992)</t>
    <phoneticPr fontId="3" type="noConversion"/>
  </si>
  <si>
    <t>2016.5.10</t>
    <phoneticPr fontId="3" type="noConversion"/>
  </si>
  <si>
    <t>한국영화유산 수집캠페인 소품,의상 수집 관련 진행사항 오찬</t>
    <phoneticPr fontId="3" type="noConversion"/>
  </si>
  <si>
    <t>장어랑고기랑일삼육구
(02-304-1369)</t>
    <phoneticPr fontId="3" type="noConversion"/>
  </si>
  <si>
    <t>2016.5.13</t>
    <phoneticPr fontId="3" type="noConversion"/>
  </si>
  <si>
    <t>동판자막기 등 영화관련 장비 기증 인수 협의 오찬</t>
    <phoneticPr fontId="3" type="noConversion"/>
  </si>
  <si>
    <t>월화고기 상암점
(203-31-92762)</t>
    <phoneticPr fontId="3" type="noConversion"/>
  </si>
  <si>
    <t>비극영화 자료수집 및 제출자료 품질기준 개선 검토 협의 오찬</t>
    <phoneticPr fontId="3" type="noConversion"/>
  </si>
  <si>
    <t>엉터리생고기 누리꿈점
(02-2132-8877)</t>
    <phoneticPr fontId="3" type="noConversion"/>
  </si>
  <si>
    <t>2016.5.24</t>
    <phoneticPr fontId="3" type="noConversion"/>
  </si>
  <si>
    <t>씨네21 기증 스틸자료 디지털화 및 비극영화시스템 보완개발사업 진행점검 협의 오찬</t>
    <phoneticPr fontId="3" type="noConversion"/>
  </si>
  <si>
    <t>나인티모 상암점
(02-790-4285)</t>
    <phoneticPr fontId="3" type="noConversion"/>
  </si>
  <si>
    <t>2016.5.26</t>
    <phoneticPr fontId="3" type="noConversion"/>
  </si>
  <si>
    <t>상반기 예산집행 점검 및 부진사업 점검 협의 오찬</t>
    <phoneticPr fontId="3" type="noConversion"/>
  </si>
  <si>
    <t>백정네/탐탐푸드
(02-6393-5331)</t>
    <phoneticPr fontId="3" type="noConversion"/>
  </si>
  <si>
    <t>2016.5.31</t>
    <phoneticPr fontId="3" type="noConversion"/>
  </si>
  <si>
    <t>4K 디지털시네마 기증 복사수집 관련 협의 오찬</t>
    <phoneticPr fontId="3" type="noConversion"/>
  </si>
  <si>
    <t>오늘한점 상암점
(02-6393-5145)</t>
    <phoneticPr fontId="3" type="noConversion"/>
  </si>
  <si>
    <t>유성엔터프라이즈 관계자</t>
    <phoneticPr fontId="3" type="noConversion"/>
  </si>
  <si>
    <t>CJ 파워캐스트 관계자</t>
    <phoneticPr fontId="3" type="noConversion"/>
  </si>
  <si>
    <t>5월 사용액 없음</t>
    <phoneticPr fontId="9" type="noConversion"/>
  </si>
  <si>
    <t xml:space="preserve">부서 신규 입사 인력 교육 등 간담  </t>
    <phoneticPr fontId="3" type="noConversion"/>
  </si>
  <si>
    <t>골목맛이깊은집
(02-309-3303)</t>
    <phoneticPr fontId="3" type="noConversion"/>
  </si>
  <si>
    <t xml:space="preserve">공동프로그램 협의 간담 </t>
    <phoneticPr fontId="3" type="noConversion"/>
  </si>
  <si>
    <t>누리꿈생고기
(02-373-1237)</t>
    <phoneticPr fontId="3" type="noConversion"/>
  </si>
  <si>
    <t>원로영화인 방문 협의 간담</t>
    <phoneticPr fontId="3" type="noConversion"/>
  </si>
  <si>
    <t>도솔천
(02-373-9902)</t>
    <phoneticPr fontId="3" type="noConversion"/>
  </si>
  <si>
    <t xml:space="preserve">영사담당자 간담 </t>
    <phoneticPr fontId="3" type="noConversion"/>
  </si>
  <si>
    <t>홍대돈까스
(02-304-1017)</t>
    <phoneticPr fontId="3" type="noConversion"/>
  </si>
  <si>
    <t xml:space="preserve">고객만족도  개선 협의 간담 </t>
    <phoneticPr fontId="3" type="noConversion"/>
  </si>
  <si>
    <t>월화고기 상암점
(02-305-7592)</t>
    <phoneticPr fontId="3" type="noConversion"/>
  </si>
  <si>
    <t>프로그램담당</t>
    <phoneticPr fontId="3" type="noConversion"/>
  </si>
  <si>
    <t>원로감독</t>
    <phoneticPr fontId="3" type="noConversion"/>
  </si>
  <si>
    <t>영사담당</t>
    <phoneticPr fontId="3" type="noConversion"/>
  </si>
  <si>
    <t>영화관운영팀원</t>
    <phoneticPr fontId="3" type="noConversion"/>
  </si>
  <si>
    <t>2016.05.02</t>
    <phoneticPr fontId="3" type="noConversion"/>
  </si>
  <si>
    <t>2016.05.11</t>
    <phoneticPr fontId="3" type="noConversion"/>
  </si>
  <si>
    <t>2016.05.17</t>
    <phoneticPr fontId="3" type="noConversion"/>
  </si>
  <si>
    <t>2016.05.20</t>
    <phoneticPr fontId="3" type="noConversion"/>
  </si>
  <si>
    <t>2016.05.30</t>
    <phoneticPr fontId="3" type="noConversion"/>
  </si>
  <si>
    <t>찾아가는 영화관 '찾아가는 영화교실' 프로그램 기획 간담회 진행</t>
    <phoneticPr fontId="3" type="noConversion"/>
  </si>
  <si>
    <t>오늘한점</t>
    <phoneticPr fontId="3" type="noConversion"/>
  </si>
  <si>
    <t>찾아가는 영화관 공동주최 프로그램 업무협의 회의 진행</t>
    <phoneticPr fontId="3" type="noConversion"/>
  </si>
  <si>
    <t>한국영상자료원 cafe1895</t>
    <phoneticPr fontId="3" type="noConversion"/>
  </si>
  <si>
    <t>2016.05.18</t>
    <phoneticPr fontId="3" type="noConversion"/>
  </si>
  <si>
    <t>무주산골영화제 개막공연 &lt;춘향&gt; 제작 기획 간담회의 진행</t>
    <phoneticPr fontId="3" type="noConversion"/>
  </si>
  <si>
    <t>김영섭초밥</t>
    <phoneticPr fontId="3" type="noConversion"/>
  </si>
  <si>
    <t>조OO 프로그래머</t>
    <phoneticPr fontId="3" type="noConversion"/>
  </si>
  <si>
    <t>임OO 환경교육센터 사무국장</t>
    <phoneticPr fontId="3" type="noConversion"/>
  </si>
  <si>
    <t>허OO 평론가</t>
    <phoneticPr fontId="3" type="noConversion"/>
  </si>
  <si>
    <t>오니트 장OO 기획실장</t>
    <phoneticPr fontId="3" type="noConversion"/>
  </si>
  <si>
    <t>경영컨설턴트 조OO</t>
    <phoneticPr fontId="3" type="noConversion"/>
  </si>
  <si>
    <t>JTBC 강OO 기자</t>
    <phoneticPr fontId="3" type="noConversion"/>
  </si>
  <si>
    <t>2016.5.2</t>
    <phoneticPr fontId="3" type="noConversion"/>
  </si>
  <si>
    <t>신입직원 오리엔테이션</t>
    <phoneticPr fontId="3" type="noConversion"/>
  </si>
  <si>
    <t>파육장
(02-376-3662)</t>
    <phoneticPr fontId="3" type="noConversion"/>
  </si>
  <si>
    <t>도서 기증 협의</t>
    <phoneticPr fontId="3" type="noConversion"/>
  </si>
  <si>
    <t>던킨도너츠
(02-423-3525)</t>
    <phoneticPr fontId="3" type="noConversion"/>
  </si>
  <si>
    <t>데리야끼
(031-960-2552)</t>
    <phoneticPr fontId="3" type="noConversion"/>
  </si>
  <si>
    <t>2016.5.11</t>
    <phoneticPr fontId="3" type="noConversion"/>
  </si>
  <si>
    <t>영상도서관 보조인력 오리엔테이션</t>
    <phoneticPr fontId="3" type="noConversion"/>
  </si>
  <si>
    <t>후쿠오카함바그
(031-960-2580)</t>
    <phoneticPr fontId="3" type="noConversion"/>
  </si>
  <si>
    <t>유현목 감독 유품 기증 협의</t>
    <phoneticPr fontId="3" type="noConversion"/>
  </si>
  <si>
    <t>용수산한상차림
(031-960-2585)</t>
    <phoneticPr fontId="3" type="noConversion"/>
  </si>
  <si>
    <t>개관행사 점검 회의</t>
    <phoneticPr fontId="3" type="noConversion"/>
  </si>
  <si>
    <t>세븐일레븐
(031-960-2654)</t>
    <phoneticPr fontId="3" type="noConversion"/>
  </si>
  <si>
    <t>2016.5.20</t>
    <phoneticPr fontId="3" type="noConversion"/>
  </si>
  <si>
    <t>국제 심포지엄 진행</t>
    <phoneticPr fontId="3" type="noConversion"/>
  </si>
  <si>
    <t>2016.5.23</t>
    <phoneticPr fontId="3" type="noConversion"/>
  </si>
  <si>
    <t>파주보존센터 대민서비스 방안 협의</t>
    <phoneticPr fontId="3" type="noConversion"/>
  </si>
  <si>
    <t>오가다
(010-2669-8413)</t>
    <phoneticPr fontId="3" type="noConversion"/>
  </si>
  <si>
    <t>파주보존센터 방문 촬영</t>
    <phoneticPr fontId="3" type="noConversion"/>
  </si>
  <si>
    <t>엔제리러스
(031-960-2532)</t>
    <phoneticPr fontId="3" type="noConversion"/>
  </si>
  <si>
    <t>2016.5.27</t>
    <phoneticPr fontId="3" type="noConversion"/>
  </si>
  <si>
    <t>필름 디지털화 기술시사</t>
    <phoneticPr fontId="3" type="noConversion"/>
  </si>
  <si>
    <t>하노이의 아침
(02-363-8839)</t>
    <phoneticPr fontId="3" type="noConversion"/>
  </si>
  <si>
    <t>부서원</t>
    <phoneticPr fontId="3" type="noConversion"/>
  </si>
  <si>
    <t>부서장</t>
    <phoneticPr fontId="3" type="noConversion"/>
  </si>
  <si>
    <t>최OO</t>
    <phoneticPr fontId="3" type="noConversion"/>
  </si>
  <si>
    <t>이OO</t>
    <phoneticPr fontId="3" type="noConversion"/>
  </si>
  <si>
    <t>신OO</t>
    <phoneticPr fontId="3" type="noConversion"/>
  </si>
  <si>
    <t>박OO</t>
    <phoneticPr fontId="3" type="noConversion"/>
  </si>
  <si>
    <t>박OO</t>
    <phoneticPr fontId="3" type="noConversion"/>
  </si>
  <si>
    <t>손OO</t>
    <phoneticPr fontId="3" type="noConversion"/>
  </si>
  <si>
    <t>SBS기자</t>
    <phoneticPr fontId="3" type="noConversion"/>
  </si>
  <si>
    <t>파주보존센터 개관에 따른 시설 및 미화팀원 업무협의</t>
    <phoneticPr fontId="3" type="noConversion"/>
  </si>
  <si>
    <t>다올한식부페
(031-949-9449)</t>
    <phoneticPr fontId="3" type="noConversion"/>
  </si>
  <si>
    <t>2016.5.30</t>
    <phoneticPr fontId="3" type="noConversion"/>
  </si>
  <si>
    <t>야외영화감상회 종료에 따른 기대효과 등 업무협의</t>
    <phoneticPr fontId="3" type="noConversion"/>
  </si>
  <si>
    <t>맛있는 남도한정식
(파주시 지목로)</t>
    <phoneticPr fontId="3" type="noConversion"/>
  </si>
  <si>
    <t>인OO</t>
    <phoneticPr fontId="3" type="noConversion"/>
  </si>
  <si>
    <t>송추가마골 상암인어반
(02-371-0014)</t>
    <phoneticPr fontId="3" type="noConversion"/>
  </si>
  <si>
    <t>한국영상자료원 cafe1895
(02-3153-2038)</t>
    <phoneticPr fontId="3" type="noConversion"/>
  </si>
  <si>
    <t>2016.5.12</t>
    <phoneticPr fontId="3" type="noConversion"/>
  </si>
  <si>
    <t>웨이징차이나
(02-6393-1900)</t>
    <phoneticPr fontId="3" type="noConversion"/>
  </si>
  <si>
    <t>슈퍼커피KGIT(상암점)
(02-6393-5222)</t>
    <phoneticPr fontId="3" type="noConversion"/>
  </si>
  <si>
    <t>곰소뜸(누리꿈점)
(02-372-5663)</t>
    <phoneticPr fontId="3" type="noConversion"/>
  </si>
  <si>
    <t>원로영화인 문미봉 구술채록 방문 관련 중식</t>
    <phoneticPr fontId="3" type="noConversion"/>
  </si>
  <si>
    <t>엉터리생고기 별관(누리꿈점)</t>
    <phoneticPr fontId="3" type="noConversion"/>
  </si>
  <si>
    <t>원로영화인 문미봉 구술채록 방문 관련 다과</t>
    <phoneticPr fontId="3" type="noConversion"/>
  </si>
  <si>
    <t>신문기사로 본 한국영화 객원연구원 회의 관련 중식</t>
    <phoneticPr fontId="3" type="noConversion"/>
  </si>
  <si>
    <t>뚜띠쿠치나(상암점)
(02-302-0242)</t>
    <phoneticPr fontId="3" type="noConversion"/>
  </si>
  <si>
    <t>박물관 기획 전시 회의</t>
    <phoneticPr fontId="3" type="noConversion"/>
  </si>
  <si>
    <t>김영섭초밥
(02-3152-0900)</t>
    <phoneticPr fontId="3" type="noConversion"/>
  </si>
  <si>
    <t>연구소 객원연구원 회의 관련 중식</t>
    <phoneticPr fontId="3" type="noConversion"/>
  </si>
  <si>
    <t>연구소 객원연구원 회의 관련 다과</t>
    <phoneticPr fontId="3" type="noConversion"/>
  </si>
  <si>
    <t>부산영화제 업무협력 관련 회의 중식</t>
    <phoneticPr fontId="3" type="noConversion"/>
  </si>
  <si>
    <t>부산영화제 업무협력 관련 회의다과</t>
    <phoneticPr fontId="3" type="noConversion"/>
  </si>
  <si>
    <t>부산영화제 남OO</t>
    <phoneticPr fontId="3" type="noConversion"/>
  </si>
  <si>
    <t>원로영화인 문OO</t>
    <phoneticPr fontId="3" type="noConversion"/>
  </si>
  <si>
    <t>김OO 교수</t>
    <phoneticPr fontId="3" type="noConversion"/>
  </si>
  <si>
    <t>2016.06.16</t>
    <phoneticPr fontId="3" type="noConversion"/>
  </si>
  <si>
    <t xml:space="preserve">상암본원 시설점검 및 개선관련 협의 후 오찬 </t>
    <phoneticPr fontId="3" type="noConversion"/>
  </si>
  <si>
    <t>2016.6.3</t>
    <phoneticPr fontId="3" type="noConversion"/>
  </si>
  <si>
    <t>영상도서관 부분 리모델링 보완 개선 협의 오찬</t>
    <phoneticPr fontId="3" type="noConversion"/>
  </si>
  <si>
    <t>장어랑고기랑일삼육구
(02-304-1369)</t>
    <phoneticPr fontId="3" type="noConversion"/>
  </si>
  <si>
    <t>2016.6.7</t>
    <phoneticPr fontId="3" type="noConversion"/>
  </si>
  <si>
    <t>박근자 자택방문 인터뷰 및 자료기증 협의 다과비</t>
    <phoneticPr fontId="3" type="noConversion"/>
  </si>
  <si>
    <t>브레드비
(02-6393-5081)</t>
    <phoneticPr fontId="3" type="noConversion"/>
  </si>
  <si>
    <t>2016.6.8</t>
    <phoneticPr fontId="3" type="noConversion"/>
  </si>
  <si>
    <t>미정리 자료 정리용역사업 착수협의 관련 음료대</t>
    <phoneticPr fontId="3" type="noConversion"/>
  </si>
  <si>
    <t>오가다 상암MBC점
(02-304-7449)</t>
    <phoneticPr fontId="3" type="noConversion"/>
  </si>
  <si>
    <t>2016.6.9</t>
    <phoneticPr fontId="3" type="noConversion"/>
  </si>
  <si>
    <t>4K 자료제작 최근 동향 정보 조사 협의 음료대</t>
    <phoneticPr fontId="3" type="noConversion"/>
  </si>
  <si>
    <t>모카리아
(02-372-9990)</t>
    <phoneticPr fontId="3" type="noConversion"/>
  </si>
  <si>
    <t>2016.6.14</t>
    <phoneticPr fontId="3" type="noConversion"/>
  </si>
  <si>
    <t>박근자(기증자) 인터뷰 사진자료 증정본 구입비</t>
    <phoneticPr fontId="3" type="noConversion"/>
  </si>
  <si>
    <t>하늘스튜디오
(02-941-5005)</t>
    <phoneticPr fontId="3" type="noConversion"/>
  </si>
  <si>
    <t>박근자(기증자) 인터뷰 사진자료 증정 관련 선물 구입비</t>
    <phoneticPr fontId="3" type="noConversion"/>
  </si>
  <si>
    <t>화일링
(02-6393-5500)</t>
    <phoneticPr fontId="3" type="noConversion"/>
  </si>
  <si>
    <t>2016.6.17</t>
    <phoneticPr fontId="3" type="noConversion"/>
  </si>
  <si>
    <t>상반기 사업추진 실적 점검 및 부진사업 협의 오찬</t>
    <phoneticPr fontId="3" type="noConversion"/>
  </si>
  <si>
    <t>웨이칭차이나
(02-6393-1900)</t>
    <phoneticPr fontId="3" type="noConversion"/>
  </si>
  <si>
    <t>2016.6.21</t>
    <phoneticPr fontId="3" type="noConversion"/>
  </si>
  <si>
    <t>박근자 소장 자료 기증인수 관련 포장작업 진행 협의 오찬</t>
    <phoneticPr fontId="3" type="noConversion"/>
  </si>
  <si>
    <t>밥맛나는세상(운정점)
(031-944-4423)</t>
    <phoneticPr fontId="3" type="noConversion"/>
  </si>
  <si>
    <t>2016.6.22</t>
    <phoneticPr fontId="3" type="noConversion"/>
  </si>
  <si>
    <t>박근자 기증자료 인수 정리 협의 오찬</t>
    <phoneticPr fontId="3" type="noConversion"/>
  </si>
  <si>
    <t>소소한식당
(02-305-9902)</t>
    <phoneticPr fontId="3" type="noConversion"/>
  </si>
  <si>
    <t>2016.6.28</t>
    <phoneticPr fontId="3" type="noConversion"/>
  </si>
  <si>
    <t>비필름 수집자료 정리방안 및 상반기 실적점검 협의 오찬</t>
    <phoneticPr fontId="3" type="noConversion"/>
  </si>
  <si>
    <t>누리꿈생고기
(02-373-1237)</t>
    <phoneticPr fontId="3" type="noConversion"/>
  </si>
  <si>
    <t>2016.6.29</t>
    <phoneticPr fontId="3" type="noConversion"/>
  </si>
  <si>
    <t>영상도서관 환경개선 및 자체 고객만족도 조사 계획 진행 협의 오찬</t>
    <phoneticPr fontId="3" type="noConversion"/>
  </si>
  <si>
    <t>나인티모(상암점)
(02-790-4285)</t>
    <phoneticPr fontId="3" type="noConversion"/>
  </si>
  <si>
    <t>실무담당자</t>
    <phoneticPr fontId="3" type="noConversion"/>
  </si>
  <si>
    <t>에프아이솔루션 관계자</t>
    <phoneticPr fontId="3" type="noConversion"/>
  </si>
  <si>
    <t>2016.06.07</t>
    <phoneticPr fontId="3" type="noConversion"/>
  </si>
  <si>
    <t>소장자료 정리 및 목록화 용역 착수회의</t>
    <phoneticPr fontId="3" type="noConversion"/>
  </si>
  <si>
    <t>소소한식당
(02)305-9902)</t>
    <phoneticPr fontId="3" type="noConversion"/>
  </si>
  <si>
    <t>2016.06.13</t>
    <phoneticPr fontId="3" type="noConversion"/>
  </si>
  <si>
    <t>소장자료 정리 및 목록화 용역 업무지침 협의 및 교육</t>
    <phoneticPr fontId="3" type="noConversion"/>
  </si>
  <si>
    <t>태산
(02-2132-8222)</t>
    <phoneticPr fontId="3" type="noConversion"/>
  </si>
  <si>
    <t>㈜알프레드커피
(010-3900-0895)</t>
    <phoneticPr fontId="3" type="noConversion"/>
  </si>
  <si>
    <t>2016.06.15</t>
    <phoneticPr fontId="3" type="noConversion"/>
  </si>
  <si>
    <t>심의서류 블랙마킹 및 디지털화 사업 추진현황 검토 및 납품일정 협의</t>
    <phoneticPr fontId="3" type="noConversion"/>
  </si>
  <si>
    <t>맛있는밥상차림
(02-308-0011)</t>
    <phoneticPr fontId="3" type="noConversion"/>
  </si>
  <si>
    <t>2016.06.17</t>
    <phoneticPr fontId="3" type="noConversion"/>
  </si>
  <si>
    <t>소장자료 정리 및 목록화 용역 업무지침 협의 및 교육(2차)</t>
    <phoneticPr fontId="3" type="noConversion"/>
  </si>
  <si>
    <t>GS25상암DMC점
(02-3153-2345)</t>
    <phoneticPr fontId="3" type="noConversion"/>
  </si>
  <si>
    <t>용역사업 투입인력</t>
    <phoneticPr fontId="3" type="noConversion"/>
  </si>
  <si>
    <t>부서원</t>
    <phoneticPr fontId="3" type="noConversion"/>
  </si>
  <si>
    <t>영화인 방문 협의 간담</t>
    <phoneticPr fontId="3" type="noConversion"/>
  </si>
  <si>
    <t>명가원설농탕
(02-375-9022)</t>
    <phoneticPr fontId="3" type="noConversion"/>
  </si>
  <si>
    <t xml:space="preserve">고객만족도 결과 보고 간담 </t>
    <phoneticPr fontId="3" type="noConversion"/>
  </si>
  <si>
    <t>하노이아침
(02-363-8839)</t>
    <phoneticPr fontId="3" type="noConversion"/>
  </si>
  <si>
    <t>프로그램 기획 협의 간담</t>
    <phoneticPr fontId="3" type="noConversion"/>
  </si>
  <si>
    <t>두레우가
(02-374-9255)</t>
    <phoneticPr fontId="3" type="noConversion"/>
  </si>
  <si>
    <t xml:space="preserve">정보보호 협의 간담 </t>
    <phoneticPr fontId="3" type="noConversion"/>
  </si>
  <si>
    <t>갈비촌
(02-376-0010)</t>
    <phoneticPr fontId="3" type="noConversion"/>
  </si>
  <si>
    <t xml:space="preserve">찾아가는영화관 실무 간담 </t>
    <phoneticPr fontId="3" type="noConversion"/>
  </si>
  <si>
    <t>낭만짬뽕
(02-6015-3354)</t>
    <phoneticPr fontId="3" type="noConversion"/>
  </si>
  <si>
    <t xml:space="preserve">영사시설  개선 실무 간담 </t>
    <phoneticPr fontId="3" type="noConversion"/>
  </si>
  <si>
    <t>광화문닭곰탕
(02-6393-5123)</t>
    <phoneticPr fontId="3" type="noConversion"/>
  </si>
  <si>
    <t xml:space="preserve">고객서비스  개선 협의 간담 </t>
    <phoneticPr fontId="3" type="noConversion"/>
  </si>
  <si>
    <t>청
(02-304-5988)</t>
    <phoneticPr fontId="3" type="noConversion"/>
  </si>
  <si>
    <t>2016.06.08</t>
    <phoneticPr fontId="3" type="noConversion"/>
  </si>
  <si>
    <t>2016.06.16</t>
    <phoneticPr fontId="3" type="noConversion"/>
  </si>
  <si>
    <t>2016.06.24</t>
    <phoneticPr fontId="3" type="noConversion"/>
  </si>
  <si>
    <t>2016.06.27</t>
    <phoneticPr fontId="3" type="noConversion"/>
  </si>
  <si>
    <t>2016.06.29</t>
    <phoneticPr fontId="3" type="noConversion"/>
  </si>
  <si>
    <t>2016.06.30</t>
    <phoneticPr fontId="3" type="noConversion"/>
  </si>
  <si>
    <t xml:space="preserve"> 원로감독</t>
    <phoneticPr fontId="3" type="noConversion"/>
  </si>
  <si>
    <t>조사기관 담당</t>
    <phoneticPr fontId="3" type="noConversion"/>
  </si>
  <si>
    <t>정보화 담당</t>
    <phoneticPr fontId="3" type="noConversion"/>
  </si>
  <si>
    <t>진행담당</t>
    <phoneticPr fontId="3" type="noConversion"/>
  </si>
  <si>
    <t>시네마테크KOFA 영화관 인테리어 보완 자문 간담회의 진행</t>
    <phoneticPr fontId="3" type="noConversion"/>
  </si>
  <si>
    <t>2016.06.23</t>
    <phoneticPr fontId="3" type="noConversion"/>
  </si>
  <si>
    <t>찾아가는 영화관 '찾아가는 영화교실' 프로그램 기획 간담회의 진행</t>
    <phoneticPr fontId="3" type="noConversion"/>
  </si>
  <si>
    <t>2016.06.28</t>
    <phoneticPr fontId="3" type="noConversion"/>
  </si>
  <si>
    <t>제1회 충무로뮤지컬영화제 &lt;이국정원&gt; 제작 기획 간담회의 진행</t>
    <phoneticPr fontId="3" type="noConversion"/>
  </si>
  <si>
    <t>임OO 소장</t>
    <phoneticPr fontId="3" type="noConversion"/>
  </si>
  <si>
    <t>김OO</t>
    <phoneticPr fontId="3" type="noConversion"/>
  </si>
  <si>
    <t>전OO 감독</t>
    <phoneticPr fontId="3" type="noConversion"/>
  </si>
  <si>
    <t>2016.06.02</t>
    <phoneticPr fontId="3" type="noConversion"/>
  </si>
  <si>
    <t>원로영화인 강범구 자료원 방문 관련 다과</t>
    <phoneticPr fontId="3" type="noConversion"/>
  </si>
  <si>
    <t>한국영상자료원 cafe1895
(02-3153-2038)</t>
    <phoneticPr fontId="3" type="noConversion"/>
  </si>
  <si>
    <t>2016.06.10</t>
    <phoneticPr fontId="3" type="noConversion"/>
  </si>
  <si>
    <t>수집관련 시네21 방문 선물 구입</t>
    <phoneticPr fontId="3" type="noConversion"/>
  </si>
  <si>
    <t>GS25 당산 SK점</t>
    <phoneticPr fontId="3" type="noConversion"/>
  </si>
  <si>
    <t>박물관 전시 준비 관련 석식</t>
    <phoneticPr fontId="3" type="noConversion"/>
  </si>
  <si>
    <t>송추가마골 상암인어반
(02-371-0014)</t>
    <phoneticPr fontId="3" type="noConversion"/>
  </si>
  <si>
    <t>박물관 전시 준비 관련 음료</t>
    <phoneticPr fontId="3" type="noConversion"/>
  </si>
  <si>
    <t>이디야커피
(02-305-2233)</t>
    <phoneticPr fontId="3" type="noConversion"/>
  </si>
  <si>
    <t>객원연구원 회의 관련 중식</t>
    <phoneticPr fontId="3" type="noConversion"/>
  </si>
  <si>
    <t>뚜띠쿠치나
(02-302-0242)</t>
    <phoneticPr fontId="3" type="noConversion"/>
  </si>
  <si>
    <t>객원연구원 회의 관련 다과</t>
    <phoneticPr fontId="3" type="noConversion"/>
  </si>
  <si>
    <t>박물관 전시 관련 원로영화평론가 방문</t>
    <phoneticPr fontId="3" type="noConversion"/>
  </si>
  <si>
    <t>강의 관련 회의 다과</t>
    <phoneticPr fontId="3" type="noConversion"/>
  </si>
  <si>
    <t>원로영화인 임원식 자료원 방문 관련 점심</t>
    <phoneticPr fontId="3" type="noConversion"/>
  </si>
  <si>
    <t>무라
(02-6393-5156)</t>
    <phoneticPr fontId="3" type="noConversion"/>
  </si>
  <si>
    <t>원로영화인 임원식 자료원 방문 관련 다과</t>
    <phoneticPr fontId="3" type="noConversion"/>
  </si>
  <si>
    <t>박물관 기획전시 회의 관련 점심</t>
    <phoneticPr fontId="3" type="noConversion"/>
  </si>
  <si>
    <t>나인티모
(02-790-4285)</t>
    <phoneticPr fontId="3" type="noConversion"/>
  </si>
  <si>
    <t>시네21</t>
    <phoneticPr fontId="3" type="noConversion"/>
  </si>
  <si>
    <t>김OO</t>
    <phoneticPr fontId="3" type="noConversion"/>
  </si>
  <si>
    <t>송OO</t>
    <phoneticPr fontId="3" type="noConversion"/>
  </si>
  <si>
    <t>임OO</t>
    <phoneticPr fontId="3" type="noConversion"/>
  </si>
  <si>
    <t>2016.6.9</t>
    <phoneticPr fontId="3" type="noConversion"/>
  </si>
  <si>
    <t>보존고 운영 관련 업무협의</t>
    <phoneticPr fontId="3" type="noConversion"/>
  </si>
  <si>
    <t>성OO</t>
    <phoneticPr fontId="3" type="noConversion"/>
  </si>
  <si>
    <t>2016.5.31</t>
    <phoneticPr fontId="3" type="noConversion"/>
  </si>
  <si>
    <t>파주보존센터 개관 점검회의</t>
    <phoneticPr fontId="3" type="noConversion"/>
  </si>
  <si>
    <t>롯데리아
(031-960-2550)</t>
    <phoneticPr fontId="3" type="noConversion"/>
  </si>
  <si>
    <t>필름 디지털화 점검회의</t>
    <phoneticPr fontId="3" type="noConversion"/>
  </si>
  <si>
    <t>심학산진갈비
(031-947-2258)</t>
    <phoneticPr fontId="3" type="noConversion"/>
  </si>
  <si>
    <t>2016.6.15</t>
    <phoneticPr fontId="3" type="noConversion"/>
  </si>
  <si>
    <t>파주보존센터 홍보 촬영</t>
    <phoneticPr fontId="3" type="noConversion"/>
  </si>
  <si>
    <t>엔젤리너스
(031-960-2532)</t>
    <phoneticPr fontId="3" type="noConversion"/>
  </si>
  <si>
    <t>현상실 운영 협의</t>
    <phoneticPr fontId="3" type="noConversion"/>
  </si>
  <si>
    <t>데리야끼
(031-960-2552)</t>
    <phoneticPr fontId="3" type="noConversion"/>
  </si>
  <si>
    <t>출판단지 활성화 방안 협의</t>
    <phoneticPr fontId="3" type="noConversion"/>
  </si>
  <si>
    <t>농가버섯마을
(031-943-0022)</t>
    <phoneticPr fontId="3" type="noConversion"/>
  </si>
  <si>
    <t>시설관리 협의</t>
    <phoneticPr fontId="3" type="noConversion"/>
  </si>
  <si>
    <t>용수산한상차림
(031-960-2585)</t>
    <phoneticPr fontId="3" type="noConversion"/>
  </si>
  <si>
    <t>2016.6.24</t>
    <phoneticPr fontId="3" type="noConversion"/>
  </si>
  <si>
    <t>디지털 아카이빙 협의</t>
    <phoneticPr fontId="3" type="noConversion"/>
  </si>
  <si>
    <t>파주북소리 연계 홍보 방안 협의</t>
    <phoneticPr fontId="3" type="noConversion"/>
  </si>
  <si>
    <t>맛도담
(031-947-3636)</t>
    <phoneticPr fontId="3" type="noConversion"/>
  </si>
  <si>
    <t>KBS보도팀</t>
    <phoneticPr fontId="3" type="noConversion"/>
  </si>
  <si>
    <t>새벽두레</t>
    <phoneticPr fontId="3" type="noConversion"/>
  </si>
  <si>
    <t>출판단지조합</t>
    <phoneticPr fontId="3" type="noConversion"/>
  </si>
  <si>
    <t>굿모닝씨앤씨</t>
    <phoneticPr fontId="3" type="noConversion"/>
  </si>
  <si>
    <t>출판도시재단</t>
    <phoneticPr fontId="3" type="noConversion"/>
  </si>
  <si>
    <t>2016.6.02</t>
    <phoneticPr fontId="3" type="noConversion"/>
  </si>
  <si>
    <t>영화박물관 공청회 관련 협의</t>
    <phoneticPr fontId="3" type="noConversion"/>
  </si>
  <si>
    <t>2016.6.08</t>
    <phoneticPr fontId="3" type="noConversion"/>
  </si>
  <si>
    <t>영화천국 콘텐츠 탭진 업로드 관련 협의</t>
    <phoneticPr fontId="3" type="noConversion"/>
  </si>
  <si>
    <t>하노이의 아침
(02-363-8839)</t>
    <phoneticPr fontId="1" type="noConversion"/>
  </si>
  <si>
    <t>2016.6.14</t>
    <phoneticPr fontId="3" type="noConversion"/>
  </si>
  <si>
    <t>기관 홍보 마케팅 방안 자문</t>
    <phoneticPr fontId="3" type="noConversion"/>
  </si>
  <si>
    <t>2016.6.15</t>
    <phoneticPr fontId="3" type="noConversion"/>
  </si>
  <si>
    <t>신입직원 교육 및 간담</t>
    <phoneticPr fontId="3" type="noConversion"/>
  </si>
  <si>
    <t>2016.6.23</t>
    <phoneticPr fontId="3" type="noConversion"/>
  </si>
  <si>
    <t>국회 업무보고</t>
    <phoneticPr fontId="3" type="noConversion"/>
  </si>
  <si>
    <t>은주식당
(02-307-5077)</t>
    <phoneticPr fontId="3" type="noConversion"/>
  </si>
  <si>
    <t>서울신문 홍OO기자</t>
    <phoneticPr fontId="3" type="noConversion"/>
  </si>
  <si>
    <t>탭진 손OO 대표</t>
    <phoneticPr fontId="3" type="noConversion"/>
  </si>
  <si>
    <t>홈앤쇼핑 마케팅 박OO</t>
    <phoneticPr fontId="3" type="noConversion"/>
  </si>
  <si>
    <t>이OO 대리</t>
    <phoneticPr fontId="3" type="noConversion"/>
  </si>
  <si>
    <t>노OO 조사관</t>
    <phoneticPr fontId="3" type="noConversion"/>
  </si>
  <si>
    <t>2016.07.28</t>
    <phoneticPr fontId="3" type="noConversion"/>
  </si>
  <si>
    <t>팀 업무변경 간담 후 오찬</t>
    <phoneticPr fontId="3" type="noConversion"/>
  </si>
  <si>
    <t>엉터리생고기
(02-2132-8877)</t>
    <phoneticPr fontId="3" type="noConversion"/>
  </si>
  <si>
    <t>노동부 지도,점검 다과 준비</t>
    <phoneticPr fontId="3" type="noConversion"/>
  </si>
  <si>
    <t>2016.07.29</t>
  </si>
  <si>
    <t>노동부 지도,점검 음료 구입</t>
    <phoneticPr fontId="3" type="noConversion"/>
  </si>
  <si>
    <t>경영지원팀</t>
    <phoneticPr fontId="3" type="noConversion"/>
  </si>
  <si>
    <t>근로감독관</t>
    <phoneticPr fontId="3" type="noConversion"/>
  </si>
  <si>
    <t>GS25
(02-3153-2345)</t>
    <phoneticPr fontId="3" type="noConversion"/>
  </si>
  <si>
    <t>뚜레쥬르 상암 DMC
(02-2132-8011)</t>
    <phoneticPr fontId="3" type="noConversion"/>
  </si>
  <si>
    <t>카페1895
(02-3153-2015)</t>
    <phoneticPr fontId="3" type="noConversion"/>
  </si>
  <si>
    <t>근로감독관</t>
    <phoneticPr fontId="3" type="noConversion"/>
  </si>
  <si>
    <t>2016.07.05</t>
    <phoneticPr fontId="3" type="noConversion"/>
  </si>
  <si>
    <t>KOFA-BIFF 공동 총서 발간 회의 관련 다과</t>
    <phoneticPr fontId="3" type="noConversion"/>
  </si>
  <si>
    <t>상냥한 그놈의 밥상
(02-6494-2525)</t>
    <phoneticPr fontId="3" type="noConversion"/>
  </si>
  <si>
    <t>&lt;홍길동&gt; DVD 대담 평가회의 관련 다과</t>
    <phoneticPr fontId="3" type="noConversion"/>
  </si>
  <si>
    <t>한국영상자료원 cafe1895
(02-3153-2038)</t>
    <phoneticPr fontId="3" type="noConversion"/>
  </si>
  <si>
    <t>2016.07.06</t>
    <phoneticPr fontId="3" type="noConversion"/>
  </si>
  <si>
    <t xml:space="preserve">타이필름 아카이브 부원장 방문 관련 점심 </t>
    <phoneticPr fontId="3" type="noConversion"/>
  </si>
  <si>
    <r>
      <rPr>
        <sz val="9"/>
        <color indexed="8"/>
        <rFont val="돋움"/>
        <family val="3"/>
        <charset val="129"/>
      </rPr>
      <t>송추가마골 상암인어반</t>
    </r>
    <r>
      <rPr>
        <sz val="10"/>
        <color indexed="8"/>
        <rFont val="돋움"/>
        <family val="3"/>
        <charset val="129"/>
      </rPr>
      <t xml:space="preserve">
(02-371-0014)</t>
    </r>
    <phoneticPr fontId="3" type="noConversion"/>
  </si>
  <si>
    <t>타이필름 아카이브 부원장 파주 보존센터 방문 동행 관련 다과</t>
    <phoneticPr fontId="3" type="noConversion"/>
  </si>
  <si>
    <t>M314
(031-955-0314)</t>
    <phoneticPr fontId="3" type="noConversion"/>
  </si>
  <si>
    <t>2016.07.08</t>
    <phoneticPr fontId="3" type="noConversion"/>
  </si>
  <si>
    <t>원로영화인 변장호 감독 방문 인터뷰 관련 점심</t>
    <phoneticPr fontId="3" type="noConversion"/>
  </si>
  <si>
    <t>엉터리생고기 별관(누리꿈점)
(02-2132-8877)</t>
    <phoneticPr fontId="3" type="noConversion"/>
  </si>
  <si>
    <t>2016.07.18</t>
    <phoneticPr fontId="3" type="noConversion"/>
  </si>
  <si>
    <t>&lt;개그맨&gt; DVD 협의 관련 점심</t>
    <phoneticPr fontId="3" type="noConversion"/>
  </si>
  <si>
    <t>명동 함흥면옥
(02-776-8430)</t>
    <phoneticPr fontId="3" type="noConversion"/>
  </si>
  <si>
    <t>나라세미나 상반기 결산 회의 관련 점심</t>
    <phoneticPr fontId="3" type="noConversion"/>
  </si>
  <si>
    <t>엉터리생고기 (상암KGIT점)
(02-2132-8877)</t>
    <phoneticPr fontId="3" type="noConversion"/>
  </si>
  <si>
    <t>2016.07.29</t>
    <phoneticPr fontId="3" type="noConversion"/>
  </si>
  <si>
    <t>이상준, 최진희 교수 방문 관련 점심</t>
    <phoneticPr fontId="3" type="noConversion"/>
  </si>
  <si>
    <t>포쿡(상암점)
(02-3151-0870)</t>
    <phoneticPr fontId="3" type="noConversion"/>
  </si>
  <si>
    <t>변OO</t>
    <phoneticPr fontId="3" type="noConversion"/>
  </si>
  <si>
    <t>심OO</t>
    <phoneticPr fontId="3" type="noConversion"/>
  </si>
  <si>
    <t>Tony Rayns</t>
    <phoneticPr fontId="3" type="noConversion"/>
  </si>
  <si>
    <t>타이필름 아카이브 부원장</t>
    <phoneticPr fontId="3" type="noConversion"/>
  </si>
  <si>
    <t>소장자료 정리 및 목록화 용역 실적점검 및 향후 일정 협의</t>
    <phoneticPr fontId="3" type="noConversion"/>
  </si>
  <si>
    <t>까페1895
(02)3153-2038)</t>
    <phoneticPr fontId="3" type="noConversion"/>
  </si>
  <si>
    <t>2016.7.8</t>
    <phoneticPr fontId="3" type="noConversion"/>
  </si>
  <si>
    <t>경비, 미화업무 관련 협의</t>
    <phoneticPr fontId="3" type="noConversion"/>
  </si>
  <si>
    <t>만리장성
(031-949-8207)</t>
    <phoneticPr fontId="3" type="noConversion"/>
  </si>
  <si>
    <t>2016.7.20</t>
    <phoneticPr fontId="3" type="noConversion"/>
  </si>
  <si>
    <t>영상자료 보존처리 업무협의</t>
    <phoneticPr fontId="3" type="noConversion"/>
  </si>
  <si>
    <t>2016.7.27</t>
    <phoneticPr fontId="3" type="noConversion"/>
  </si>
  <si>
    <t>시설관리소장 업무인계 관련 협의</t>
    <phoneticPr fontId="3" type="noConversion"/>
  </si>
  <si>
    <t>용수산한차림
(031-960-2585)</t>
    <phoneticPr fontId="3" type="noConversion"/>
  </si>
  <si>
    <t>이OO</t>
    <phoneticPr fontId="3" type="noConversion"/>
  </si>
  <si>
    <t>조OO</t>
    <phoneticPr fontId="3" type="noConversion"/>
  </si>
  <si>
    <t>인OO</t>
    <phoneticPr fontId="3" type="noConversion"/>
  </si>
  <si>
    <t>어머니가차려준밥상
(031-941-6547)</t>
    <phoneticPr fontId="3" type="noConversion"/>
  </si>
  <si>
    <t>찾아가는 영화관 '정동진독립영화제' 공동주최 관련 간담회의 진행</t>
    <phoneticPr fontId="3" type="noConversion"/>
  </si>
  <si>
    <t>2016.07.22</t>
    <phoneticPr fontId="3" type="noConversion"/>
  </si>
  <si>
    <t>정동진독립영화제 &lt;필름 판소리, 춘향&gt; 공연 관련 실무회의 진행</t>
    <phoneticPr fontId="3" type="noConversion"/>
  </si>
  <si>
    <t>만나면짬뽕쉐솜
(02-3675-0707)</t>
    <phoneticPr fontId="3" type="noConversion"/>
  </si>
  <si>
    <t>박OO 프로그래머</t>
    <phoneticPr fontId="3" type="noConversion"/>
  </si>
  <si>
    <t>박OO 대표</t>
    <phoneticPr fontId="3" type="noConversion"/>
  </si>
  <si>
    <t>찾아가는영화관 기획  간담</t>
    <phoneticPr fontId="3" type="noConversion"/>
  </si>
  <si>
    <t>뉴프린스백숙집
(02-308-3705)</t>
    <phoneticPr fontId="3" type="noConversion"/>
  </si>
  <si>
    <t xml:space="preserve">원로영화감독 방문 간담 </t>
    <phoneticPr fontId="3" type="noConversion"/>
  </si>
  <si>
    <t>양지설렁탕
(02-359-1231)</t>
    <phoneticPr fontId="3" type="noConversion"/>
  </si>
  <si>
    <t>저작권 확인  협의 간담</t>
    <phoneticPr fontId="3" type="noConversion"/>
  </si>
  <si>
    <t>추어담
(02-6393-5124)</t>
    <phoneticPr fontId="3" type="noConversion"/>
  </si>
  <si>
    <t xml:space="preserve">고객시설 안전 관리 간담 </t>
    <phoneticPr fontId="3" type="noConversion"/>
  </si>
  <si>
    <t xml:space="preserve">프로그램 기획 실무 간담 </t>
    <phoneticPr fontId="3" type="noConversion"/>
  </si>
  <si>
    <t>웨이칭차이나
(02-6393-1900)</t>
    <phoneticPr fontId="3" type="noConversion"/>
  </si>
  <si>
    <t xml:space="preserve"> 유관단체 담당  </t>
    <phoneticPr fontId="3" type="noConversion"/>
  </si>
  <si>
    <t>자료대여 담당</t>
    <phoneticPr fontId="3" type="noConversion"/>
  </si>
  <si>
    <t xml:space="preserve">영사 담당 </t>
    <phoneticPr fontId="3" type="noConversion"/>
  </si>
  <si>
    <t>프로그램 담당</t>
    <phoneticPr fontId="3" type="noConversion"/>
  </si>
  <si>
    <t>2016.07.13</t>
    <phoneticPr fontId="3" type="noConversion"/>
  </si>
  <si>
    <t>2016.07.26</t>
    <phoneticPr fontId="3" type="noConversion"/>
  </si>
  <si>
    <t>2016.07.27</t>
    <phoneticPr fontId="3" type="noConversion"/>
  </si>
  <si>
    <t>2016.7.7</t>
    <phoneticPr fontId="3" type="noConversion"/>
  </si>
  <si>
    <t>비극영화 장면정보 시스템 개발 관련 업무협의 음료비</t>
    <phoneticPr fontId="3" type="noConversion"/>
  </si>
  <si>
    <t>엔젤리너스 상암점
(02-3151-0394)</t>
    <phoneticPr fontId="3" type="noConversion"/>
  </si>
  <si>
    <t>2016.7.13</t>
    <phoneticPr fontId="3" type="noConversion"/>
  </si>
  <si>
    <t>저작권대리중개 업무 관련 자택방문 협의 다과구입비</t>
    <phoneticPr fontId="3" type="noConversion"/>
  </si>
  <si>
    <t>파리바게뜨 상암점
(02-302-6550)</t>
    <phoneticPr fontId="3" type="noConversion"/>
  </si>
  <si>
    <t>2016.7.14</t>
    <phoneticPr fontId="3" type="noConversion"/>
  </si>
  <si>
    <t>시청각자료 카탈로깅 적체 물량 확인 및 진행사항 협의 오찬</t>
    <phoneticPr fontId="3" type="noConversion"/>
  </si>
  <si>
    <t>마루가메제면 상암점
(02-304-0038)</t>
    <phoneticPr fontId="3" type="noConversion"/>
  </si>
  <si>
    <t>2016.7.15</t>
    <phoneticPr fontId="3" type="noConversion"/>
  </si>
  <si>
    <t>제출제도 정보화시스템 구축 관련 실무협의 오찬</t>
    <phoneticPr fontId="3" type="noConversion"/>
  </si>
  <si>
    <t>크리스탈제이드
(02-372-9990)</t>
    <phoneticPr fontId="3" type="noConversion"/>
  </si>
  <si>
    <t>2016.7.18</t>
    <phoneticPr fontId="3" type="noConversion"/>
  </si>
  <si>
    <t>영상자료 기증 관련 업무협의 음료구입비</t>
    <phoneticPr fontId="3" type="noConversion"/>
  </si>
  <si>
    <t>그린마트
(02-355-2637)</t>
    <phoneticPr fontId="3" type="noConversion"/>
  </si>
  <si>
    <t>2016.7.19</t>
    <phoneticPr fontId="3" type="noConversion"/>
  </si>
  <si>
    <t>하반기 영상자료수집 진행방향 점검 업무협의 오찬</t>
    <phoneticPr fontId="3" type="noConversion"/>
  </si>
  <si>
    <t>나는돼지김치찌개
(02-375-7001)</t>
    <phoneticPr fontId="3" type="noConversion"/>
  </si>
  <si>
    <t>2016.7.21</t>
    <phoneticPr fontId="3" type="noConversion"/>
  </si>
  <si>
    <t>씨네21 스틸자료 디지털화 진행 용역업체 업무협의 오찬</t>
    <phoneticPr fontId="3" type="noConversion"/>
  </si>
  <si>
    <t>2016.7.25</t>
    <phoneticPr fontId="3" type="noConversion"/>
  </si>
  <si>
    <t>영상자료 기증자 방문 업무협의 관련 음료구입비</t>
    <phoneticPr fontId="3" type="noConversion"/>
  </si>
  <si>
    <t>GS25 구의강변점
(02-454-1118)</t>
    <phoneticPr fontId="3" type="noConversion"/>
  </si>
  <si>
    <t>2016.7.29</t>
    <phoneticPr fontId="3" type="noConversion"/>
  </si>
  <si>
    <t>씨네21 스틸사진 디지털화 및 정보구축 진행 점검 협의 오찬</t>
    <phoneticPr fontId="3" type="noConversion"/>
  </si>
  <si>
    <t>농심코코이찌방야
(02-304-5514)</t>
    <phoneticPr fontId="3" type="noConversion"/>
  </si>
  <si>
    <t>와이즈넛 관계자</t>
    <phoneticPr fontId="3" type="noConversion"/>
  </si>
  <si>
    <t>호OO</t>
    <phoneticPr fontId="3" type="noConversion"/>
  </si>
  <si>
    <t>다온디엔에스 관계자</t>
    <phoneticPr fontId="3" type="noConversion"/>
  </si>
  <si>
    <t>김OO 감독</t>
    <phoneticPr fontId="3" type="noConversion"/>
  </si>
  <si>
    <t>2016.7.5</t>
    <phoneticPr fontId="3" type="noConversion"/>
  </si>
  <si>
    <t>현상실 장비 운영 모니터링 회의</t>
    <phoneticPr fontId="3" type="noConversion"/>
  </si>
  <si>
    <t>용수산한상차림
(031-960-2585)</t>
    <phoneticPr fontId="3" type="noConversion"/>
  </si>
  <si>
    <t>2016.7.12</t>
    <phoneticPr fontId="3" type="noConversion"/>
  </si>
  <si>
    <t>경평 계량지표 점검 회의</t>
    <phoneticPr fontId="3" type="noConversion"/>
  </si>
  <si>
    <t>순남시래기
(02-2132-8080)</t>
    <phoneticPr fontId="3" type="noConversion"/>
  </si>
  <si>
    <t>2016.7.19</t>
    <phoneticPr fontId="3" type="noConversion"/>
  </si>
  <si>
    <t>필름복사 대상작 선정 회의</t>
    <phoneticPr fontId="3" type="noConversion"/>
  </si>
  <si>
    <t>횡성한우
(070-4915-4164)</t>
    <phoneticPr fontId="3" type="noConversion"/>
  </si>
  <si>
    <t>새벽두레</t>
    <phoneticPr fontId="3" type="noConversion"/>
  </si>
  <si>
    <t>부서원</t>
    <phoneticPr fontId="3" type="noConversion"/>
  </si>
  <si>
    <t>2016.7.04</t>
    <phoneticPr fontId="3" type="noConversion"/>
  </si>
  <si>
    <t>고객관리시스템 컨설팅 인터뷰</t>
    <phoneticPr fontId="3" type="noConversion"/>
  </si>
  <si>
    <t>폴바셋
(02-376-8525)</t>
    <phoneticPr fontId="1" type="noConversion"/>
  </si>
  <si>
    <t>영화천국 감독 인터뷰</t>
    <phoneticPr fontId="3" type="noConversion"/>
  </si>
  <si>
    <t>맛이차이나
(02-3222-2653)</t>
    <phoneticPr fontId="1" type="noConversion"/>
  </si>
  <si>
    <t>2016.7.19</t>
    <phoneticPr fontId="3" type="noConversion"/>
  </si>
  <si>
    <t>기관간 협력사업 논의</t>
    <phoneticPr fontId="3" type="noConversion"/>
  </si>
  <si>
    <t>한국영상자료원
(02-3153-2038)</t>
    <phoneticPr fontId="3" type="noConversion"/>
  </si>
  <si>
    <t>2016.7.21</t>
    <phoneticPr fontId="3" type="noConversion"/>
  </si>
  <si>
    <t xml:space="preserve">상반기 부서 실적 모니터링  </t>
    <phoneticPr fontId="3" type="noConversion"/>
  </si>
  <si>
    <t>월화고기상암점
(02-305-7592)</t>
    <phoneticPr fontId="1" type="noConversion"/>
  </si>
  <si>
    <t>2016.7.28</t>
    <phoneticPr fontId="3" type="noConversion"/>
  </si>
  <si>
    <t>기관홈페이지 개편관련 디자인 회의</t>
    <phoneticPr fontId="3" type="noConversion"/>
  </si>
  <si>
    <t>하노이의 아침
(02-363-8839)</t>
    <phoneticPr fontId="1" type="noConversion"/>
  </si>
  <si>
    <t>2016.7.29</t>
    <phoneticPr fontId="3" type="noConversion"/>
  </si>
  <si>
    <t>티켓발권시스템 도입 문의</t>
    <phoneticPr fontId="3" type="noConversion"/>
  </si>
  <si>
    <t>법인카드</t>
    <phoneticPr fontId="3" type="noConversion"/>
  </si>
  <si>
    <t>계</t>
    <phoneticPr fontId="1" type="noConversion"/>
  </si>
  <si>
    <t>이미지팩토리 조OO대표</t>
    <phoneticPr fontId="3" type="noConversion"/>
  </si>
  <si>
    <t>한국문학번역원 곽OO 본부장</t>
    <phoneticPr fontId="3" type="noConversion"/>
  </si>
  <si>
    <t xml:space="preserve">김OO  </t>
    <phoneticPr fontId="3" type="noConversion"/>
  </si>
  <si>
    <t xml:space="preserve">안그라픽스 최OO 부장 </t>
    <phoneticPr fontId="3" type="noConversion"/>
  </si>
  <si>
    <t>디자인소프트 김OO 이사</t>
    <phoneticPr fontId="3" type="noConversion"/>
  </si>
  <si>
    <t>고객 친절 교육  간담</t>
    <phoneticPr fontId="3" type="noConversion"/>
  </si>
  <si>
    <t>미스터피자 상암점
(02-375-2030)</t>
    <phoneticPr fontId="3" type="noConversion"/>
  </si>
  <si>
    <t xml:space="preserve">원로영화감독 방문 간담 </t>
    <phoneticPr fontId="3" type="noConversion"/>
  </si>
  <si>
    <t>한국영상자료원 cafe1895
(02-3153-2038)</t>
    <phoneticPr fontId="3" type="noConversion"/>
  </si>
  <si>
    <t>프로그램 협의 간담</t>
    <phoneticPr fontId="3" type="noConversion"/>
  </si>
  <si>
    <t>아성짬뽕
(누리꿈스퀘어 비1053호)</t>
    <phoneticPr fontId="3" type="noConversion"/>
  </si>
  <si>
    <t xml:space="preserve">시네마테크 업무 협의 간담 </t>
    <phoneticPr fontId="3" type="noConversion"/>
  </si>
  <si>
    <t>팔천당(서울역 1호점)
(02-390-4166)</t>
    <phoneticPr fontId="3" type="noConversion"/>
  </si>
  <si>
    <t xml:space="preserve">대민시설 안전  교육 간담  </t>
    <phoneticPr fontId="3" type="noConversion"/>
  </si>
  <si>
    <t>시골보쌈과감자옹심이
(02-303-1592)</t>
    <phoneticPr fontId="3" type="noConversion"/>
  </si>
  <si>
    <t>2016.08.12</t>
    <phoneticPr fontId="3" type="noConversion"/>
  </si>
  <si>
    <t>2016.08.19</t>
    <phoneticPr fontId="3" type="noConversion"/>
  </si>
  <si>
    <t>2016.08.23</t>
    <phoneticPr fontId="3" type="noConversion"/>
  </si>
  <si>
    <t>2016.08.25</t>
    <phoneticPr fontId="3" type="noConversion"/>
  </si>
  <si>
    <t>2016.08.31</t>
    <phoneticPr fontId="3" type="noConversion"/>
  </si>
  <si>
    <t xml:space="preserve"> 고객안내 담당</t>
    <phoneticPr fontId="3" type="noConversion"/>
  </si>
  <si>
    <t>유관단체 관계자</t>
    <phoneticPr fontId="3" type="noConversion"/>
  </si>
  <si>
    <t>대민시설 담당</t>
    <phoneticPr fontId="3" type="noConversion"/>
  </si>
  <si>
    <t>2016.8.29</t>
    <phoneticPr fontId="3" type="noConversion"/>
  </si>
  <si>
    <t>자료정리용역 추진 및 진행 관련 업무협의</t>
    <phoneticPr fontId="3" type="noConversion"/>
  </si>
  <si>
    <t>실마리랜드
(031-949-8207)</t>
    <phoneticPr fontId="3" type="noConversion"/>
  </si>
  <si>
    <t>2016.8.30</t>
    <phoneticPr fontId="3" type="noConversion"/>
  </si>
  <si>
    <t>만리장성
(031-699-0134)</t>
    <phoneticPr fontId="3" type="noConversion"/>
  </si>
  <si>
    <t>부서원</t>
    <phoneticPr fontId="3" type="noConversion"/>
  </si>
  <si>
    <t>관리팀</t>
    <phoneticPr fontId="3" type="noConversion"/>
  </si>
  <si>
    <t>야외정원 1차 잔디깎이 작업 협의 및 실시</t>
    <phoneticPr fontId="3" type="noConversion"/>
  </si>
  <si>
    <t>2016.08.01</t>
    <phoneticPr fontId="3" type="noConversion"/>
  </si>
  <si>
    <t>신규 청년인턴 업무교육</t>
    <phoneticPr fontId="3" type="noConversion"/>
  </si>
  <si>
    <t>이란
(02)308-0011)</t>
    <phoneticPr fontId="3" type="noConversion"/>
  </si>
  <si>
    <t>2016.08.17</t>
    <phoneticPr fontId="3" type="noConversion"/>
  </si>
  <si>
    <t>부서워크샵 준비(카탈로깅 중장기 과제 아이디어 협의)</t>
    <phoneticPr fontId="3" type="noConversion"/>
  </si>
  <si>
    <t>피자알볼로 상암점
(02)304-8495)</t>
    <phoneticPr fontId="3" type="noConversion"/>
  </si>
  <si>
    <t>2016.08.24</t>
    <phoneticPr fontId="3" type="noConversion"/>
  </si>
  <si>
    <t>청년인턴 업무현황 점검 및 면담</t>
    <phoneticPr fontId="3" type="noConversion"/>
  </si>
  <si>
    <t>킹콩부대찌개 마포상암점
(02)372-2009)</t>
    <phoneticPr fontId="3" type="noConversion"/>
  </si>
  <si>
    <t>KOFA-BIFF 공동 총서 발간을 위한 원고 및 사진 확인 관련 중식</t>
    <phoneticPr fontId="3" type="noConversion"/>
  </si>
  <si>
    <t>뚜띠쿠치나
(02-302-0242)</t>
    <phoneticPr fontId="3" type="noConversion"/>
  </si>
  <si>
    <t>KOFA-BIFF 공동 총서 발간을 위한 원고 및 사진 확인 관련 음료</t>
    <phoneticPr fontId="3" type="noConversion"/>
  </si>
  <si>
    <t>디저트39
(02-6393-5150)</t>
    <phoneticPr fontId="3" type="noConversion"/>
  </si>
  <si>
    <t>2016.08.02</t>
    <phoneticPr fontId="3" type="noConversion"/>
  </si>
  <si>
    <t>박물관 &lt;어린이영화아카데미&gt; 강사 회의 관련 중식</t>
    <phoneticPr fontId="3" type="noConversion"/>
  </si>
  <si>
    <t>상냥한 그놈의 밥상
(02-6494-2525)</t>
    <phoneticPr fontId="3" type="noConversion"/>
  </si>
  <si>
    <t>2016.08.09</t>
    <phoneticPr fontId="3" type="noConversion"/>
  </si>
  <si>
    <t>구술주제사 회의 관련 중식</t>
    <phoneticPr fontId="3" type="noConversion"/>
  </si>
  <si>
    <t>킹콩부대찌개 마포상암점
(02-372-2009)</t>
    <phoneticPr fontId="3" type="noConversion"/>
  </si>
  <si>
    <t>구술주제사 회의 관련 음료</t>
    <phoneticPr fontId="3" type="noConversion"/>
  </si>
  <si>
    <t>신문기사로 본 조선영화 회의 관련 음료</t>
    <phoneticPr fontId="3" type="noConversion"/>
  </si>
  <si>
    <t>2016.08.18</t>
    <phoneticPr fontId="3" type="noConversion"/>
  </si>
  <si>
    <t>박물관 &lt;어린이영화아카데미&gt; 상영회 기술시사 후 강사 회의 관련 중식</t>
    <phoneticPr fontId="3" type="noConversion"/>
  </si>
  <si>
    <t>잘차려진밥상
(02-304-8870)</t>
    <phoneticPr fontId="3" type="noConversion"/>
  </si>
  <si>
    <t>박물관 &lt;어린이영화아카데미&gt; 상영회 기술시사 후 강사 회의 관련 다과</t>
    <phoneticPr fontId="3" type="noConversion"/>
  </si>
  <si>
    <t>폴바셋
(02-376-8525)</t>
    <phoneticPr fontId="3" type="noConversion"/>
  </si>
  <si>
    <t>원로영화인 황은옥 감독 방문 인터뷰 관련 점심</t>
    <phoneticPr fontId="3" type="noConversion"/>
  </si>
  <si>
    <t>엉터리생고기 별관(누리꿈점)
(02-2132-8877)</t>
    <phoneticPr fontId="3" type="noConversion"/>
  </si>
  <si>
    <t>2016.08.26</t>
    <phoneticPr fontId="3" type="noConversion"/>
  </si>
  <si>
    <t>KOFA-BIFF 공동 총서 발간을 위한 교정 작업 중식</t>
    <phoneticPr fontId="3" type="noConversion"/>
  </si>
  <si>
    <t>공OO</t>
    <phoneticPr fontId="3" type="noConversion"/>
  </si>
  <si>
    <t>황OO</t>
    <phoneticPr fontId="3" type="noConversion"/>
  </si>
  <si>
    <t>2016.08.12</t>
    <phoneticPr fontId="3" type="noConversion"/>
  </si>
  <si>
    <t>노동부 점검 조치 협의 후 점심</t>
    <phoneticPr fontId="3" type="noConversion"/>
  </si>
  <si>
    <t>낭만짬뽕
(02-6015-3354)</t>
    <phoneticPr fontId="3" type="noConversion"/>
  </si>
  <si>
    <t>2016.8.11</t>
    <phoneticPr fontId="3" type="noConversion"/>
  </si>
  <si>
    <t>씨네21 사진이미지 디지털화 진행점검 및 인턴업무 설명 협의 오찬</t>
    <phoneticPr fontId="3" type="noConversion"/>
  </si>
  <si>
    <t>나인티모 상암점
(02-790-4285)</t>
    <phoneticPr fontId="3" type="noConversion"/>
  </si>
  <si>
    <t>2016.8.22</t>
    <phoneticPr fontId="3" type="noConversion"/>
  </si>
  <si>
    <t>영화포스터 등 자료수집 업무협의 음료비</t>
    <phoneticPr fontId="3" type="noConversion"/>
  </si>
  <si>
    <t>오가다 상암점
(02-304-7449)</t>
    <phoneticPr fontId="3" type="noConversion"/>
  </si>
  <si>
    <t>2016.8.24</t>
    <phoneticPr fontId="3" type="noConversion"/>
  </si>
  <si>
    <t>수집자료 이용활성화 방안 협의 오찬</t>
    <phoneticPr fontId="3" type="noConversion"/>
  </si>
  <si>
    <t>오늘한점 상암점
(02-6393-5145)</t>
    <phoneticPr fontId="3" type="noConversion"/>
  </si>
  <si>
    <t>2016.8.25</t>
    <phoneticPr fontId="3" type="noConversion"/>
  </si>
  <si>
    <t>미정리 적체자료 정리 용역사업 진행사항 점검 협의 오찬</t>
    <phoneticPr fontId="3" type="noConversion"/>
  </si>
  <si>
    <t>창고43 상암점
(02-303-4343)</t>
    <phoneticPr fontId="3" type="noConversion"/>
  </si>
  <si>
    <t>2016.8.26</t>
    <phoneticPr fontId="3" type="noConversion"/>
  </si>
  <si>
    <t>해외 영화자료수집 및 국내 독립영화 자료수집 진행사항 점검 협의 오찬</t>
    <phoneticPr fontId="3" type="noConversion"/>
  </si>
  <si>
    <t>포쿡 상암점
(02-3151-0870)</t>
    <phoneticPr fontId="3" type="noConversion"/>
  </si>
  <si>
    <t>2016.8.30</t>
    <phoneticPr fontId="3" type="noConversion"/>
  </si>
  <si>
    <t>의상,소품 등 박물류자료 수집 관련 업무협의 오찬</t>
    <phoneticPr fontId="3" type="noConversion"/>
  </si>
  <si>
    <t>둘레순대 상암2호점
(02-306-5088)</t>
    <phoneticPr fontId="3" type="noConversion"/>
  </si>
  <si>
    <t>2016.8.31</t>
    <phoneticPr fontId="3" type="noConversion"/>
  </si>
  <si>
    <t>고전영화 동영상 서비스 협력사업 업무협의 오찬</t>
    <phoneticPr fontId="3" type="noConversion"/>
  </si>
  <si>
    <t>블루훗시스(장사랑)
(02-2160-6262)</t>
    <phoneticPr fontId="3" type="noConversion"/>
  </si>
  <si>
    <t>에프아이솔루션 관계자</t>
    <phoneticPr fontId="3" type="noConversion"/>
  </si>
  <si>
    <t>YTN 관계자</t>
    <phoneticPr fontId="3" type="noConversion"/>
  </si>
  <si>
    <t>2016.8.10</t>
    <phoneticPr fontId="3" type="noConversion"/>
  </si>
  <si>
    <t>HD디지털화 평가회의</t>
    <phoneticPr fontId="3" type="noConversion"/>
  </si>
  <si>
    <t>용수산한상차림
(031-960-2585)</t>
    <phoneticPr fontId="3" type="noConversion"/>
  </si>
  <si>
    <t>2K 디지털화 착수회의</t>
    <phoneticPr fontId="3" type="noConversion"/>
  </si>
  <si>
    <t>데리야끼
(031-960-2552)</t>
    <phoneticPr fontId="3" type="noConversion"/>
  </si>
  <si>
    <t>2016.8.18</t>
    <phoneticPr fontId="3" type="noConversion"/>
  </si>
  <si>
    <t>자료정리 용역 공정 회의</t>
    <phoneticPr fontId="3" type="noConversion"/>
  </si>
  <si>
    <t>세븐일레븐
(031-960-2654)</t>
    <phoneticPr fontId="3" type="noConversion"/>
  </si>
  <si>
    <t>2016.8.19</t>
    <phoneticPr fontId="3" type="noConversion"/>
  </si>
  <si>
    <t>보존고 항온항습 점검 회의</t>
    <phoneticPr fontId="3" type="noConversion"/>
  </si>
  <si>
    <t>생선굽는마을
(031-944-9234)</t>
    <phoneticPr fontId="3" type="noConversion"/>
  </si>
  <si>
    <t>2016.8.23</t>
    <phoneticPr fontId="3" type="noConversion"/>
  </si>
  <si>
    <t>대민서비스 점검 회의</t>
    <phoneticPr fontId="3" type="noConversion"/>
  </si>
  <si>
    <t xml:space="preserve">(주)인스터컬러 </t>
    <phoneticPr fontId="3" type="noConversion"/>
  </si>
  <si>
    <t>(주)진웅</t>
    <phoneticPr fontId="3" type="noConversion"/>
  </si>
  <si>
    <t>부서원</t>
    <phoneticPr fontId="3" type="noConversion"/>
  </si>
  <si>
    <t>2016.8.09</t>
    <phoneticPr fontId="3" type="noConversion"/>
  </si>
  <si>
    <t>2016.8.11</t>
    <phoneticPr fontId="3" type="noConversion"/>
  </si>
  <si>
    <t>2016.8.17</t>
    <phoneticPr fontId="3" type="noConversion"/>
  </si>
  <si>
    <t>2016.8.23</t>
    <phoneticPr fontId="3" type="noConversion"/>
  </si>
  <si>
    <t>평가제도 개선 전직원 설명회 관련 협의</t>
    <phoneticPr fontId="3" type="noConversion"/>
  </si>
  <si>
    <t>서울지방노동청 노사관련 업무협의</t>
    <phoneticPr fontId="3" type="noConversion"/>
  </si>
  <si>
    <t>기관마케팅 및 CRM 방안 협의</t>
    <phoneticPr fontId="3" type="noConversion"/>
  </si>
  <si>
    <t>고향집
(02-756-1213)</t>
    <phoneticPr fontId="1" type="noConversion"/>
  </si>
  <si>
    <t>KAMC 최OO 컨설턴트</t>
    <phoneticPr fontId="3" type="noConversion"/>
  </si>
  <si>
    <t>이OO 감독</t>
    <phoneticPr fontId="3" type="noConversion"/>
  </si>
  <si>
    <t>이미지팩토리 컨설턴트</t>
    <phoneticPr fontId="3" type="noConversion"/>
  </si>
  <si>
    <t>2016.07.08</t>
    <phoneticPr fontId="3" type="noConversion"/>
  </si>
  <si>
    <t>찾아가는 영화관 '정동진 독립영화제' 공동주최 관련 업무회의</t>
    <phoneticPr fontId="3" type="noConversion"/>
  </si>
  <si>
    <t>2016.08.08</t>
    <phoneticPr fontId="3" type="noConversion"/>
  </si>
  <si>
    <t>시네마테크KOFA 영화관 외부 인테리어 보완 자문 관련 회의 진행</t>
    <phoneticPr fontId="3" type="noConversion"/>
  </si>
  <si>
    <t>2016.08.19</t>
    <phoneticPr fontId="3" type="noConversion"/>
  </si>
  <si>
    <t>영화관 출입문 보강공사 관련 자문 회의 진행</t>
    <phoneticPr fontId="3" type="noConversion"/>
  </si>
  <si>
    <t>2016.08.26</t>
    <phoneticPr fontId="3" type="noConversion"/>
  </si>
  <si>
    <t>영화관 대고객 서비스 보완 사례 및 개선 자문 회의 진행</t>
    <phoneticPr fontId="3" type="noConversion"/>
  </si>
  <si>
    <t>조우일식</t>
    <phoneticPr fontId="3" type="noConversion"/>
  </si>
  <si>
    <t>김OO디자인사무소장</t>
    <phoneticPr fontId="3" type="noConversion"/>
  </si>
  <si>
    <t>김OO KU시네마테크 대표</t>
    <phoneticPr fontId="3" type="noConversion"/>
  </si>
  <si>
    <t>이OO CGV 아트하우스 프로그래머</t>
    <phoneticPr fontId="3" type="noConversion"/>
  </si>
  <si>
    <t>2016.9.06</t>
    <phoneticPr fontId="3" type="noConversion"/>
  </si>
  <si>
    <t>평가제도 관련 노사협의</t>
    <phoneticPr fontId="3" type="noConversion"/>
  </si>
  <si>
    <t>폴바셋
(02-376-8525)</t>
    <phoneticPr fontId="1" type="noConversion"/>
  </si>
  <si>
    <t>2016.9.12</t>
    <phoneticPr fontId="3" type="noConversion"/>
  </si>
  <si>
    <t>기관 마케팅 전략 및 CRM 구축 방안 최종 결과보고 및 간담회</t>
    <phoneticPr fontId="3" type="noConversion"/>
  </si>
  <si>
    <t>하노이의 아침
(02-363-8839)</t>
    <phoneticPr fontId="1" type="noConversion"/>
  </si>
  <si>
    <t>이미지팩토리 조OO 대표 등</t>
    <phoneticPr fontId="3" type="noConversion"/>
  </si>
  <si>
    <t xml:space="preserve">조OO </t>
    <phoneticPr fontId="3" type="noConversion"/>
  </si>
  <si>
    <t>법인카드</t>
    <phoneticPr fontId="3" type="noConversion"/>
  </si>
  <si>
    <t>계</t>
    <phoneticPr fontId="1" type="noConversion"/>
  </si>
  <si>
    <t>2016.09.02</t>
    <phoneticPr fontId="3" type="noConversion"/>
  </si>
  <si>
    <t>인사담당자 면담 후 점심</t>
    <phoneticPr fontId="3" type="noConversion"/>
  </si>
  <si>
    <t>요코소야 상암점
(070-4410-0636)</t>
    <phoneticPr fontId="3" type="noConversion"/>
  </si>
  <si>
    <t>2016.09.03</t>
  </si>
  <si>
    <t>인사업무 인수인계 협의시 음료비</t>
    <phoneticPr fontId="3" type="noConversion"/>
  </si>
  <si>
    <t>보헤미안박이추커피
(02-372-6688)</t>
    <phoneticPr fontId="3" type="noConversion"/>
  </si>
  <si>
    <t>2016.09.08</t>
    <phoneticPr fontId="3" type="noConversion"/>
  </si>
  <si>
    <t>인사담당자 퇴직 송별회식</t>
    <phoneticPr fontId="3" type="noConversion"/>
  </si>
  <si>
    <t>예쁜돼지 상암점
(02-6393-6373)</t>
    <phoneticPr fontId="3" type="noConversion"/>
  </si>
  <si>
    <t>경영지원팀</t>
    <phoneticPr fontId="3" type="noConversion"/>
  </si>
  <si>
    <t>2016.09.09</t>
    <phoneticPr fontId="3" type="noConversion"/>
  </si>
  <si>
    <t>소장자료 정리 및 목록화 사업 추진현황 및 작업 산출물 점검, 향후 추진계획 협의</t>
    <phoneticPr fontId="3" type="noConversion"/>
  </si>
  <si>
    <t>스타벅스 상암사보이시티점
(02)373-3225)</t>
    <phoneticPr fontId="3" type="noConversion"/>
  </si>
  <si>
    <t>2016.09.22</t>
    <phoneticPr fontId="3" type="noConversion"/>
  </si>
  <si>
    <t>카탈로깅팀 2016년 예산집행현황 점검 및 2017년 신규/증액 예산안 작성 회의</t>
    <phoneticPr fontId="3" type="noConversion"/>
  </si>
  <si>
    <t>뚜레쥬르 상암DMC
(02)2132-8011)</t>
    <phoneticPr fontId="3" type="noConversion"/>
  </si>
  <si>
    <t>2016.09.27</t>
    <phoneticPr fontId="3" type="noConversion"/>
  </si>
  <si>
    <t>정체 미상 및 불분명 자료 카탈로깅을 위한 제보 접수 방안 협의(미스테리 포토)</t>
    <phoneticPr fontId="3" type="noConversion"/>
  </si>
  <si>
    <t>카페마마스 상암DMC점
(02)376-1250)</t>
    <phoneticPr fontId="3" type="noConversion"/>
  </si>
  <si>
    <t>외부 용역사업자</t>
    <phoneticPr fontId="3" type="noConversion"/>
  </si>
  <si>
    <t>부서원</t>
    <phoneticPr fontId="3" type="noConversion"/>
  </si>
  <si>
    <t>영화관 시설 개선  간담</t>
    <phoneticPr fontId="3" type="noConversion"/>
  </si>
  <si>
    <t>추어담
(02-6393-5124)</t>
    <phoneticPr fontId="3" type="noConversion"/>
  </si>
  <si>
    <t xml:space="preserve">영화인 다큐제작자료조사 협의 간담 </t>
    <phoneticPr fontId="3" type="noConversion"/>
  </si>
  <si>
    <t>웨이칭차이나
(02-6393-1900)</t>
    <phoneticPr fontId="3" type="noConversion"/>
  </si>
  <si>
    <t>예매시스템 개선 협의 간담</t>
    <phoneticPr fontId="3" type="noConversion"/>
  </si>
  <si>
    <t>엉터리생고기
(02-6393-5523)</t>
    <phoneticPr fontId="3" type="noConversion"/>
  </si>
  <si>
    <t>찾아가는영화관 안전 교육 간담</t>
    <phoneticPr fontId="3" type="noConversion"/>
  </si>
  <si>
    <t>파육장
(02-376-3662)</t>
    <phoneticPr fontId="3" type="noConversion"/>
  </si>
  <si>
    <t xml:space="preserve">영사실 업무 개선 간담 </t>
    <phoneticPr fontId="3" type="noConversion"/>
  </si>
  <si>
    <t xml:space="preserve">신입직원 팀원 업무 간담 </t>
    <phoneticPr fontId="3" type="noConversion"/>
  </si>
  <si>
    <t>시골보쌈과감자옹심이
(02-303-1592)</t>
    <phoneticPr fontId="3" type="noConversion"/>
  </si>
  <si>
    <t xml:space="preserve">윤정희특별전 업무간담  </t>
    <phoneticPr fontId="3" type="noConversion"/>
  </si>
  <si>
    <t>뚜띠쿠치나
(02-302-0242)</t>
    <phoneticPr fontId="3" type="noConversion"/>
  </si>
  <si>
    <t>2016.09.12</t>
    <phoneticPr fontId="3" type="noConversion"/>
  </si>
  <si>
    <t>2016.09.13</t>
    <phoneticPr fontId="3" type="noConversion"/>
  </si>
  <si>
    <t>2016.09.23</t>
    <phoneticPr fontId="3" type="noConversion"/>
  </si>
  <si>
    <t>2016.09.25</t>
    <phoneticPr fontId="3" type="noConversion"/>
  </si>
  <si>
    <t xml:space="preserve"> 영화관 운영 담당</t>
    <phoneticPr fontId="3" type="noConversion"/>
  </si>
  <si>
    <t>연출자</t>
    <phoneticPr fontId="3" type="noConversion"/>
  </si>
  <si>
    <t>온라인 예매 담당</t>
    <phoneticPr fontId="3" type="noConversion"/>
  </si>
  <si>
    <t>행사진행 담당</t>
    <phoneticPr fontId="3" type="noConversion"/>
  </si>
  <si>
    <t>영사실 담당</t>
    <phoneticPr fontId="3" type="noConversion"/>
  </si>
  <si>
    <t xml:space="preserve">영화관운영팀원 </t>
    <phoneticPr fontId="3" type="noConversion"/>
  </si>
  <si>
    <t>관객과의 대화 진행자</t>
    <phoneticPr fontId="3" type="noConversion"/>
  </si>
  <si>
    <t>영화관 및 찾아가는 영화관 대고객 서비스 개선 관련 회의 진행</t>
    <phoneticPr fontId="3" type="noConversion"/>
  </si>
  <si>
    <t>2016.9.1</t>
    <phoneticPr fontId="3" type="noConversion"/>
  </si>
  <si>
    <t>파주출판도시협동조합 업무협의</t>
    <phoneticPr fontId="3" type="noConversion"/>
  </si>
  <si>
    <t>크리스피크림
(031-960-2542)</t>
    <phoneticPr fontId="3" type="noConversion"/>
  </si>
  <si>
    <t>세븐일레븐
(031-960-2544)</t>
    <phoneticPr fontId="3" type="noConversion"/>
  </si>
  <si>
    <t>파주출판도시협동조합</t>
    <phoneticPr fontId="3" type="noConversion"/>
  </si>
  <si>
    <t>유해화학물질 설치검사</t>
    <phoneticPr fontId="3" type="noConversion"/>
  </si>
  <si>
    <t>2016.9.7</t>
    <phoneticPr fontId="3" type="noConversion"/>
  </si>
  <si>
    <t>디지털복원 점검 회의</t>
    <phoneticPr fontId="3" type="noConversion"/>
  </si>
  <si>
    <t>생선굽는마을
(031-944-9234)</t>
    <phoneticPr fontId="3" type="noConversion"/>
  </si>
  <si>
    <t>2016.9.8</t>
    <phoneticPr fontId="3" type="noConversion"/>
  </si>
  <si>
    <t>이두용 감독 자문시사 1차</t>
    <phoneticPr fontId="3" type="noConversion"/>
  </si>
  <si>
    <t>데리야끼
(031-960-2552)</t>
    <phoneticPr fontId="3" type="noConversion"/>
  </si>
  <si>
    <t>2016.9.13</t>
    <phoneticPr fontId="3" type="noConversion"/>
  </si>
  <si>
    <t>경평 대비 실적 점검</t>
    <phoneticPr fontId="3" type="noConversion"/>
  </si>
  <si>
    <t>소우원
(070-4915-4164)</t>
    <phoneticPr fontId="3" type="noConversion"/>
  </si>
  <si>
    <t>2016.9.26</t>
    <phoneticPr fontId="3" type="noConversion"/>
  </si>
  <si>
    <t>이두용 감독 자문시사 2차</t>
    <phoneticPr fontId="3" type="noConversion"/>
  </si>
  <si>
    <t>용수산한상차림
(031-960-2585)</t>
    <phoneticPr fontId="3" type="noConversion"/>
  </si>
  <si>
    <t>2016.9.28</t>
    <phoneticPr fontId="3" type="noConversion"/>
  </si>
  <si>
    <t>고배박물관장 업무협의</t>
    <phoneticPr fontId="3" type="noConversion"/>
  </si>
  <si>
    <t>롯데슈퍼
(031-960-2590)</t>
    <phoneticPr fontId="3" type="noConversion"/>
  </si>
  <si>
    <t>2016.9.29</t>
    <phoneticPr fontId="3" type="noConversion"/>
  </si>
  <si>
    <t>대민서비스 점검 회의</t>
    <phoneticPr fontId="3" type="noConversion"/>
  </si>
  <si>
    <t>김밥천국
(031-955-2788)</t>
    <phoneticPr fontId="3" type="noConversion"/>
  </si>
  <si>
    <t>한국환경공단</t>
    <phoneticPr fontId="3" type="noConversion"/>
  </si>
  <si>
    <t>야OO 오OO</t>
    <phoneticPr fontId="3" type="noConversion"/>
  </si>
  <si>
    <t>만리장성
(031-699-0134)</t>
    <phoneticPr fontId="3" type="noConversion"/>
  </si>
  <si>
    <t>비디오오디오자료 한시적 업무 지원 관련 협의</t>
    <phoneticPr fontId="3" type="noConversion"/>
  </si>
  <si>
    <t>용수산
(031-960-2585)</t>
    <phoneticPr fontId="3" type="noConversion"/>
  </si>
  <si>
    <t>2016.9.30</t>
    <phoneticPr fontId="3" type="noConversion"/>
  </si>
  <si>
    <t>필름초산화방지 작업 등 용역업무 진행관련 협의</t>
    <phoneticPr fontId="3" type="noConversion"/>
  </si>
  <si>
    <t>용수산
(031-960-2586)</t>
    <phoneticPr fontId="3" type="noConversion"/>
  </si>
  <si>
    <t>관리팀</t>
    <phoneticPr fontId="3" type="noConversion"/>
  </si>
  <si>
    <t>김OO</t>
    <phoneticPr fontId="13" type="noConversion"/>
  </si>
  <si>
    <t>야외정원 잔디깎이 마무리 작업 실시(미화)</t>
    <phoneticPr fontId="3" type="noConversion"/>
  </si>
  <si>
    <t>2016.09.06</t>
    <phoneticPr fontId="3" type="noConversion"/>
  </si>
  <si>
    <t>원로영화인 구술 주제사 인터뷰 관련 중식</t>
    <phoneticPr fontId="3" type="noConversion"/>
  </si>
  <si>
    <t>2016.09.20</t>
    <phoneticPr fontId="3" type="noConversion"/>
  </si>
  <si>
    <t>발간물 제작 및 위탁판매사업 제안서 평가 관련 중식</t>
    <phoneticPr fontId="3" type="noConversion"/>
  </si>
  <si>
    <t>구술촬영 장비 및 촬영소스 확인 및 반납 관련 중식</t>
    <phoneticPr fontId="3" type="noConversion"/>
  </si>
  <si>
    <t>여OO</t>
    <phoneticPr fontId="3" type="noConversion"/>
  </si>
  <si>
    <t>2016.9.1</t>
    <phoneticPr fontId="3" type="noConversion"/>
  </si>
  <si>
    <t>UHD영화 콘텐츠 복사수집 관련 협의 오찬</t>
    <phoneticPr fontId="3" type="noConversion"/>
  </si>
  <si>
    <t>스시호
(02-376-0202)</t>
    <phoneticPr fontId="3" type="noConversion"/>
  </si>
  <si>
    <t>2016.9.9</t>
    <phoneticPr fontId="3" type="noConversion"/>
  </si>
  <si>
    <t>디지털시네마 복사 협조 절차 협의 오찬</t>
    <phoneticPr fontId="3" type="noConversion"/>
  </si>
  <si>
    <t>둘레순대 상암2호점
(02-306-5088)</t>
    <phoneticPr fontId="3" type="noConversion"/>
  </si>
  <si>
    <t>2016.9.13</t>
    <phoneticPr fontId="3" type="noConversion"/>
  </si>
  <si>
    <t>국내.외 자료수집 진행사항 점검 협의 오찬</t>
    <phoneticPr fontId="3" type="noConversion"/>
  </si>
  <si>
    <t>장어랑고기랑일삼육구
(02-304-1369)</t>
    <phoneticPr fontId="3" type="noConversion"/>
  </si>
  <si>
    <t>2016.9.21</t>
    <phoneticPr fontId="3" type="noConversion"/>
  </si>
  <si>
    <t>박물류 영화자료 수집,활용방안 협의 오찬</t>
    <phoneticPr fontId="3" type="noConversion"/>
  </si>
  <si>
    <t>엉터리생고기 누리꿈점
(02-2132-8877)</t>
    <phoneticPr fontId="3" type="noConversion"/>
  </si>
  <si>
    <t>2016.9.22</t>
    <phoneticPr fontId="3" type="noConversion"/>
  </si>
  <si>
    <t>디지털시네마 복사 협조 관련 협의 오찬</t>
    <phoneticPr fontId="3" type="noConversion"/>
  </si>
  <si>
    <t>쿠벤 상암점
(02-2132-8822)</t>
    <phoneticPr fontId="3" type="noConversion"/>
  </si>
  <si>
    <t>2016.9.23</t>
    <phoneticPr fontId="3" type="noConversion"/>
  </si>
  <si>
    <t>영상도서관 운영 신규담당 전달교육 및 카탈로깅 작업 진행사항 점검 협의 오찬</t>
    <phoneticPr fontId="3" type="noConversion"/>
  </si>
  <si>
    <t>키친 MBC상암점
(02-303-0838)</t>
    <phoneticPr fontId="3" type="noConversion"/>
  </si>
  <si>
    <t>2016.9.29</t>
    <phoneticPr fontId="3" type="noConversion"/>
  </si>
  <si>
    <t>일본고베영화자료관 등 소재 비극영화 자료 입수 관련 협의 오찬</t>
    <phoneticPr fontId="3" type="noConversion"/>
  </si>
  <si>
    <t>나인티모 상암점
(02-790-4285)</t>
    <phoneticPr fontId="3" type="noConversion"/>
  </si>
  <si>
    <t>CJ파워캐스트 관계자</t>
    <phoneticPr fontId="3" type="noConversion"/>
  </si>
  <si>
    <t>연구부 및 수집부 실무담당자</t>
    <phoneticPr fontId="3" type="noConversion"/>
  </si>
  <si>
    <t>2016.10.12</t>
    <phoneticPr fontId="3" type="noConversion"/>
  </si>
  <si>
    <t>정원수(이팝나무, 왕벚나무) 식재 작업 협의</t>
    <phoneticPr fontId="3" type="noConversion"/>
  </si>
  <si>
    <t>큰손한식뷔페
(031-941-3354)</t>
    <phoneticPr fontId="3" type="noConversion"/>
  </si>
  <si>
    <t>2016.10.13</t>
    <phoneticPr fontId="3" type="noConversion"/>
  </si>
  <si>
    <t xml:space="preserve"> 정원수 식재에 따른 제초 및 관수작업 협의  </t>
    <phoneticPr fontId="3" type="noConversion"/>
  </si>
  <si>
    <t>차이홍
(031-957-5880)</t>
    <phoneticPr fontId="3" type="noConversion"/>
  </si>
  <si>
    <t>2016.10.17</t>
    <phoneticPr fontId="3" type="noConversion"/>
  </si>
  <si>
    <t>간부회의 파주센터 개최 시 음료수 구입</t>
    <phoneticPr fontId="3" type="noConversion"/>
  </si>
  <si>
    <t>엔젤인어스커피
(031-960-2532)</t>
    <phoneticPr fontId="3" type="noConversion"/>
  </si>
  <si>
    <t>2016.10.24</t>
    <phoneticPr fontId="3" type="noConversion"/>
  </si>
  <si>
    <t>동절기 대비 야외정원 잔디깎이 작업 협의</t>
    <phoneticPr fontId="3" type="noConversion"/>
  </si>
  <si>
    <t xml:space="preserve">시설관리사무소장 신OO 등/안OO사장 등 </t>
    <phoneticPr fontId="3" type="noConversion"/>
  </si>
  <si>
    <t>미화반장 이OO등</t>
    <phoneticPr fontId="3" type="noConversion"/>
  </si>
  <si>
    <t>경영기획부장 김OO등</t>
    <phoneticPr fontId="3" type="noConversion"/>
  </si>
  <si>
    <t xml:space="preserve">시설관리사무소장 신OO등 </t>
    <phoneticPr fontId="3" type="noConversion"/>
  </si>
  <si>
    <t>2016.10.21</t>
    <phoneticPr fontId="3" type="noConversion"/>
  </si>
  <si>
    <t>2016.10.28</t>
    <phoneticPr fontId="3" type="noConversion"/>
  </si>
  <si>
    <t>2016.10.21</t>
    <phoneticPr fontId="3" type="noConversion"/>
  </si>
  <si>
    <t>기관 홈페이지 전면 개편 중간보고회 오찬</t>
    <phoneticPr fontId="3" type="noConversion"/>
  </si>
  <si>
    <t>2016.10.28</t>
    <phoneticPr fontId="3" type="noConversion"/>
  </si>
  <si>
    <t>기관 주요사업 자체평가 위원회 오찬</t>
    <phoneticPr fontId="3" type="noConversion"/>
  </si>
  <si>
    <t>크리스탈제이드
(02-303-0838)</t>
    <phoneticPr fontId="1" type="noConversion"/>
  </si>
  <si>
    <t>2016.10.5</t>
    <phoneticPr fontId="3" type="noConversion"/>
  </si>
  <si>
    <t>나이너스엔터 기증자료 인수방안 협의 오찬</t>
    <phoneticPr fontId="3" type="noConversion"/>
  </si>
  <si>
    <t>쌍다리돼지불백(상암)
(02-303-9589)</t>
    <phoneticPr fontId="3" type="noConversion"/>
  </si>
  <si>
    <t>디지털시네마 등 시청각자료 검수 진행사항 점검 협의 오찬</t>
    <phoneticPr fontId="3" type="noConversion"/>
  </si>
  <si>
    <t>크리스탈제이드
(02-303-0838)</t>
    <phoneticPr fontId="3" type="noConversion"/>
  </si>
  <si>
    <t>해외 극,비극영화 자료수집 진행사항 점검 협의 오찬</t>
    <phoneticPr fontId="3" type="noConversion"/>
  </si>
  <si>
    <t>2016.10.20</t>
    <phoneticPr fontId="3" type="noConversion"/>
  </si>
  <si>
    <t>외부이용자 자료 활용방안 개선 관련 협의 오찬</t>
    <phoneticPr fontId="3" type="noConversion"/>
  </si>
  <si>
    <t>추어담
(02-6393-5124)</t>
    <phoneticPr fontId="3" type="noConversion"/>
  </si>
  <si>
    <t>수집자료 실사 정리 및 폐기자료 선별 진행사항 점검 협의 오찬</t>
    <phoneticPr fontId="3" type="noConversion"/>
  </si>
  <si>
    <t>만나면짬뽕쉐솜
(02-373-1117)</t>
    <phoneticPr fontId="3" type="noConversion"/>
  </si>
  <si>
    <t>2016.10.25</t>
    <phoneticPr fontId="3" type="noConversion"/>
  </si>
  <si>
    <t>하반기 부서 사업평가 및 업무진행 관련 점검 협의 오찬</t>
    <phoneticPr fontId="3" type="noConversion"/>
  </si>
  <si>
    <t>누리꿈생고기(상암)
(02-373-1237)</t>
    <phoneticPr fontId="3" type="noConversion"/>
  </si>
  <si>
    <t>일본 NFC,이마지카 디지털아카이빙 연구원 조사 협의 오찬</t>
    <phoneticPr fontId="3" type="noConversion"/>
  </si>
  <si>
    <t>장어랑고기랑일삼육구
(02-304-1369)</t>
    <phoneticPr fontId="3" type="noConversion"/>
  </si>
  <si>
    <t>일본NFC 히토미,이마지카 마리코연구원 등</t>
    <phoneticPr fontId="3" type="noConversion"/>
  </si>
  <si>
    <t>수집부원 권OO 등</t>
    <phoneticPr fontId="3" type="noConversion"/>
  </si>
  <si>
    <t>수집부원 황OO 등</t>
    <phoneticPr fontId="3" type="noConversion"/>
  </si>
  <si>
    <t>수집부원 최OO 등</t>
    <phoneticPr fontId="3" type="noConversion"/>
  </si>
  <si>
    <t xml:space="preserve">수집부원 노OO 등 </t>
    <phoneticPr fontId="3" type="noConversion"/>
  </si>
  <si>
    <t>수집부원 홍OO 등</t>
    <phoneticPr fontId="3" type="noConversion"/>
  </si>
  <si>
    <t>소장자료 정리 및 목록화 사업 추진현황 및 작업 산출물 점검, 향후 추진계획 협의</t>
    <phoneticPr fontId="3" type="noConversion"/>
  </si>
  <si>
    <t>장사랑((주)블루훗시스)
(02)2160-6262)</t>
    <phoneticPr fontId="3" type="noConversion"/>
  </si>
  <si>
    <t>씨네21 사진자료 디지털화 산출물 점검 및 보완 협의</t>
    <phoneticPr fontId="3" type="noConversion"/>
  </si>
  <si>
    <t xml:space="preserve">
오가다(서울상암MBC점)
(02)304-7449)</t>
    <phoneticPr fontId="3" type="noConversion"/>
  </si>
  <si>
    <t>다온디앤에스 홍OO대표</t>
    <phoneticPr fontId="3" type="noConversion"/>
  </si>
  <si>
    <t>2016.10.28.</t>
    <phoneticPr fontId="3" type="noConversion"/>
  </si>
  <si>
    <t xml:space="preserve">연말 행사 및 인사노무 업무 인수인계 협의 </t>
    <phoneticPr fontId="3" type="noConversion"/>
  </si>
  <si>
    <t>매드포갈릭 상암점
(02-3151-0533)</t>
    <phoneticPr fontId="3" type="noConversion"/>
  </si>
  <si>
    <t>2016.10.04</t>
    <phoneticPr fontId="3" type="noConversion"/>
  </si>
  <si>
    <t>온라인사료관 기획회의 관련 음료</t>
    <phoneticPr fontId="3" type="noConversion"/>
  </si>
  <si>
    <t>폴바셋
(02-376-8525)</t>
    <phoneticPr fontId="3" type="noConversion"/>
  </si>
  <si>
    <t>신문기사로 본 조선영화 1928 회의 관련 음료</t>
    <phoneticPr fontId="3" type="noConversion"/>
  </si>
  <si>
    <t>보헤미안박이추커피
(02-372-6688)</t>
    <phoneticPr fontId="3" type="noConversion"/>
  </si>
  <si>
    <t>2016.10.19</t>
    <phoneticPr fontId="3" type="noConversion"/>
  </si>
  <si>
    <t>원로영화인 구술사 원고 편집 회의 관련 중식</t>
    <phoneticPr fontId="3" type="noConversion"/>
  </si>
  <si>
    <t>㈜ 팬에프앤비
(02-302-3207)</t>
    <phoneticPr fontId="3" type="noConversion"/>
  </si>
  <si>
    <t>2016.10.19</t>
    <phoneticPr fontId="3" type="noConversion"/>
  </si>
  <si>
    <t>2016.10.27</t>
    <phoneticPr fontId="3" type="noConversion"/>
  </si>
  <si>
    <t>학술심포지엄 준비 관련 발표자 회의 관련 음료</t>
    <phoneticPr fontId="3" type="noConversion"/>
  </si>
  <si>
    <t>한국영상자료원 cafe1895
(02-3153-2038)</t>
    <phoneticPr fontId="3" type="noConversion"/>
  </si>
  <si>
    <t>2016.10.30</t>
    <phoneticPr fontId="3" type="noConversion"/>
  </si>
  <si>
    <t>토요문화학교 결산 회의 관련 석식</t>
    <phoneticPr fontId="3" type="noConversion"/>
  </si>
  <si>
    <t>스쿨푸드 상암점
(02-6369-5566)</t>
    <phoneticPr fontId="3" type="noConversion"/>
  </si>
  <si>
    <t>2016.10.06</t>
    <phoneticPr fontId="3" type="noConversion"/>
  </si>
  <si>
    <t>시네마테크KOFA 영화관 대고객 서비스 개선 관련 회의 진행</t>
    <phoneticPr fontId="3" type="noConversion"/>
  </si>
  <si>
    <t>2016.10.14</t>
    <phoneticPr fontId="3" type="noConversion"/>
  </si>
  <si>
    <t>시네마테크KOFA 영화관 시설개선 관련 회의 진행</t>
    <phoneticPr fontId="3" type="noConversion"/>
  </si>
  <si>
    <t>영화관 시설 개선 협의 간담</t>
    <phoneticPr fontId="3" type="noConversion"/>
  </si>
  <si>
    <t>추어담
(02-6393-5124)</t>
    <phoneticPr fontId="3" type="noConversion"/>
  </si>
  <si>
    <t>자료 조사 협의 간담</t>
    <phoneticPr fontId="3" type="noConversion"/>
  </si>
  <si>
    <t>쌍다리돼지불백
(02-303-9589)</t>
    <phoneticPr fontId="3" type="noConversion"/>
  </si>
  <si>
    <t>부서간 업무 협의 간담</t>
    <phoneticPr fontId="3" type="noConversion"/>
  </si>
  <si>
    <t>협동식당 달고나
(02-336-6985)</t>
    <phoneticPr fontId="3" type="noConversion"/>
  </si>
  <si>
    <t>2016.10.26</t>
    <phoneticPr fontId="3" type="noConversion"/>
  </si>
  <si>
    <t>2016.10.27</t>
    <phoneticPr fontId="3" type="noConversion"/>
  </si>
  <si>
    <t>2016.10.28</t>
    <phoneticPr fontId="3" type="noConversion"/>
  </si>
  <si>
    <t xml:space="preserve">영화관운영팀 유OO 등 </t>
    <phoneticPr fontId="3" type="noConversion"/>
  </si>
  <si>
    <t xml:space="preserve"> 카탈로깅팀 황OO 등 </t>
    <phoneticPr fontId="3" type="noConversion"/>
  </si>
  <si>
    <t>경영기획부 김OO 부장 등 6인/ 시네마테크부 안OO 등 5인</t>
    <phoneticPr fontId="3" type="noConversion"/>
  </si>
  <si>
    <t>2016.10.12</t>
    <phoneticPr fontId="3" type="noConversion"/>
  </si>
  <si>
    <t>상암 업무 점검 및 직원 독려</t>
    <phoneticPr fontId="3" type="noConversion"/>
  </si>
  <si>
    <t>요코소야
(070-4410-0636)</t>
    <phoneticPr fontId="3" type="noConversion"/>
  </si>
  <si>
    <t>2016.10.18</t>
    <phoneticPr fontId="3" type="noConversion"/>
  </si>
  <si>
    <t>&lt;피아골&gt;복원 중간결과 검수</t>
    <phoneticPr fontId="3" type="noConversion"/>
  </si>
  <si>
    <t>강남면옥
(02-6968-0888)</t>
    <phoneticPr fontId="3" type="noConversion"/>
  </si>
  <si>
    <t>2016.10.19</t>
    <phoneticPr fontId="3" type="noConversion"/>
  </si>
  <si>
    <t>&lt;성춘향&gt; 복원 여부 검토</t>
    <phoneticPr fontId="3" type="noConversion"/>
  </si>
  <si>
    <t>생선굽는 마을
(031-944-9234)</t>
    <phoneticPr fontId="3" type="noConversion"/>
  </si>
  <si>
    <t>2016.10.25</t>
    <phoneticPr fontId="3" type="noConversion"/>
  </si>
  <si>
    <t>&lt;서편제&gt; 기술 시사</t>
    <phoneticPr fontId="3" type="noConversion"/>
  </si>
  <si>
    <t>세븐일레븐
(031-960-2544)</t>
    <phoneticPr fontId="3" type="noConversion"/>
  </si>
  <si>
    <t>2016.10.31</t>
    <phoneticPr fontId="3" type="noConversion"/>
  </si>
  <si>
    <t>홍콩 연수직원 교육</t>
    <phoneticPr fontId="3" type="noConversion"/>
  </si>
  <si>
    <t>도토리 까페
(031-955-0104)</t>
    <phoneticPr fontId="3" type="noConversion"/>
  </si>
  <si>
    <t>영상자료원 조OO 등</t>
    <phoneticPr fontId="3" type="noConversion"/>
  </si>
  <si>
    <t>(주)피노 김OO 본부장/2L 고OO 팀장/영상자료원 김OO기호 등</t>
    <phoneticPr fontId="3" type="noConversion"/>
  </si>
  <si>
    <t>영상자료원 이OO 등</t>
    <phoneticPr fontId="3" type="noConversion"/>
  </si>
  <si>
    <t>임OO 감독</t>
    <phoneticPr fontId="3" type="noConversion"/>
  </si>
  <si>
    <t>홍콩영상아카이브 스티븐 펑, 영상자료원 정OO 등</t>
    <phoneticPr fontId="3" type="noConversion"/>
  </si>
  <si>
    <t>객원연구원 박OO 등</t>
    <phoneticPr fontId="3" type="noConversion"/>
  </si>
  <si>
    <t>객원연구원 이OO 등</t>
    <phoneticPr fontId="3" type="noConversion"/>
  </si>
  <si>
    <t>객원연구원 송OO 등</t>
    <phoneticPr fontId="3" type="noConversion"/>
  </si>
  <si>
    <t>객원연구원 최OO 등</t>
    <phoneticPr fontId="3" type="noConversion"/>
  </si>
  <si>
    <t>심포지엄 발표자 정OO 등</t>
    <phoneticPr fontId="3" type="noConversion"/>
  </si>
  <si>
    <t>토요문화학교 교사 박OO 등</t>
    <phoneticPr fontId="3" type="noConversion"/>
  </si>
  <si>
    <t>안그라픽스 박OO 등</t>
    <phoneticPr fontId="3" type="noConversion"/>
  </si>
  <si>
    <t>이화여대경영학과 김OO 교수 등</t>
    <phoneticPr fontId="3" type="noConversion"/>
  </si>
  <si>
    <t>경영지원팀 우OO 등</t>
    <phoneticPr fontId="3" type="noConversion"/>
  </si>
  <si>
    <t>한국영상자료원 강OO/
다온디앤에스 고OO(PL)</t>
    <phoneticPr fontId="3" type="noConversion"/>
  </si>
  <si>
    <t>영화관운영팀
김OO 등</t>
    <phoneticPr fontId="3" type="noConversion"/>
  </si>
  <si>
    <t>디자인연구소 김OO소장 등</t>
    <phoneticPr fontId="3" type="noConversion"/>
  </si>
  <si>
    <t>2016.11.17</t>
    <phoneticPr fontId="3" type="noConversion"/>
  </si>
  <si>
    <t>파주보존센터 재물조사 관련 협의</t>
    <phoneticPr fontId="3" type="noConversion"/>
  </si>
  <si>
    <t>군산오징어
(031-960-2525)</t>
    <phoneticPr fontId="3" type="noConversion"/>
  </si>
  <si>
    <t>2016.11.30</t>
    <phoneticPr fontId="3" type="noConversion"/>
  </si>
  <si>
    <t xml:space="preserve">2016년 합동소방훈련 복구청소 협의 다과 </t>
    <phoneticPr fontId="3" type="noConversion"/>
  </si>
  <si>
    <t>류재은 베이커리
(031-960-2577)</t>
    <phoneticPr fontId="3" type="noConversion"/>
  </si>
  <si>
    <t xml:space="preserve">경영지원팀 변OO등 </t>
    <phoneticPr fontId="3" type="noConversion"/>
  </si>
  <si>
    <t xml:space="preserve">미화.경비반장 이OO등 </t>
    <phoneticPr fontId="3" type="noConversion"/>
  </si>
  <si>
    <t>2016.11.04</t>
    <phoneticPr fontId="3" type="noConversion"/>
  </si>
  <si>
    <t>비극영화 장면정보 관리시스템 화면 및 기능, 장면정보DB구축 데이터 점검</t>
    <phoneticPr fontId="3" type="noConversion"/>
  </si>
  <si>
    <t>커피템플
(02)2132-8051)</t>
    <phoneticPr fontId="3" type="noConversion"/>
  </si>
  <si>
    <t>소장자료 정리 및 목록화 사업 추진현황 및 작업 산출물 점검, 향후 추진계획 협의</t>
    <phoneticPr fontId="3" type="noConversion"/>
  </si>
  <si>
    <t>까페1895
(02)3153-2038)</t>
    <phoneticPr fontId="3" type="noConversion"/>
  </si>
  <si>
    <t>2016.11.29</t>
    <phoneticPr fontId="3" type="noConversion"/>
  </si>
  <si>
    <t>계약직(조재윤) 계약기간 만료에 따른 업무조정 협의 및 인수인계</t>
    <phoneticPr fontId="3" type="noConversion"/>
  </si>
  <si>
    <t>디저트39 상암점
(02)6393-2061)</t>
    <phoneticPr fontId="3" type="noConversion"/>
  </si>
  <si>
    <t>카탈로깅팀 심OO등 2인, 
㈜와이즈넛 성OO(과장)</t>
    <phoneticPr fontId="3" type="noConversion"/>
  </si>
  <si>
    <t>카탈로깅팀 강OO 등 2인/
다온디앤에스 홍OO(대표)</t>
    <phoneticPr fontId="3" type="noConversion"/>
  </si>
  <si>
    <t>카탈로깅팀 조OO 등 3인</t>
    <phoneticPr fontId="3" type="noConversion"/>
  </si>
  <si>
    <t>예술원 공동제작  영화인 다큐 스탭 협의 간담</t>
    <phoneticPr fontId="3" type="noConversion"/>
  </si>
  <si>
    <t>엉터리생고기
(02-6393-5523)</t>
    <phoneticPr fontId="3" type="noConversion"/>
  </si>
  <si>
    <t>예술원 공동제작  영화인 다큐 사전 시사 협의 간담</t>
    <phoneticPr fontId="3" type="noConversion"/>
  </si>
  <si>
    <t>사조회참치
(02-302-3377)</t>
    <phoneticPr fontId="3" type="noConversion"/>
  </si>
  <si>
    <t>예술원 영화인 회고전 초청자 간담</t>
    <phoneticPr fontId="3" type="noConversion"/>
  </si>
  <si>
    <t>한국영상자료원 cafe1895
(02-3153-2083)</t>
    <phoneticPr fontId="3" type="noConversion"/>
  </si>
  <si>
    <t>영화관운영팀 업무 간담</t>
    <phoneticPr fontId="3" type="noConversion"/>
  </si>
  <si>
    <t>킹콩부대찌개 마포상암점
(02-372-2009)</t>
    <phoneticPr fontId="3" type="noConversion"/>
  </si>
  <si>
    <t>프로그램 기획 협의 간담</t>
    <phoneticPr fontId="3" type="noConversion"/>
  </si>
  <si>
    <t>웨이칭차이나
(02-6393-1900)</t>
    <phoneticPr fontId="3" type="noConversion"/>
  </si>
  <si>
    <t>2016.11.02</t>
    <phoneticPr fontId="3" type="noConversion"/>
  </si>
  <si>
    <t>2016.11.18</t>
    <phoneticPr fontId="3" type="noConversion"/>
  </si>
  <si>
    <t>2016.11.19</t>
    <phoneticPr fontId="3" type="noConversion"/>
  </si>
  <si>
    <t>2016.11.22</t>
    <phoneticPr fontId="3" type="noConversion"/>
  </si>
  <si>
    <t xml:space="preserve">김OO 작가/이OO 감독 </t>
    <phoneticPr fontId="3" type="noConversion"/>
  </si>
  <si>
    <t xml:space="preserve"> 이OO 감독  </t>
    <phoneticPr fontId="3" type="noConversion"/>
  </si>
  <si>
    <t>예술원회원 김OO 배우 등</t>
    <phoneticPr fontId="3" type="noConversion"/>
  </si>
  <si>
    <t>영화관운영팀 모OO  등</t>
    <phoneticPr fontId="3" type="noConversion"/>
  </si>
  <si>
    <t>2016.11.09</t>
    <phoneticPr fontId="3" type="noConversion"/>
  </si>
  <si>
    <t>시네마테크KOFA 영화관 대고객 서비스 개선 관련 회의 진행</t>
    <phoneticPr fontId="3" type="noConversion"/>
  </si>
  <si>
    <t>2016.11.23</t>
    <phoneticPr fontId="3" type="noConversion"/>
  </si>
  <si>
    <t>시네마테크KOFA 영화관 시설개선 관련 회의 진행</t>
    <phoneticPr fontId="3" type="noConversion"/>
  </si>
  <si>
    <t>영화관운영팀
김OO 등</t>
    <phoneticPr fontId="3" type="noConversion"/>
  </si>
  <si>
    <t>영화관운영팀 이OO 등 4인/김OO KU시네마테크대표 등 4인</t>
    <phoneticPr fontId="3" type="noConversion"/>
  </si>
  <si>
    <t>뚜띠쿠치나
(02-302-0242)</t>
    <phoneticPr fontId="3" type="noConversion"/>
  </si>
  <si>
    <t>2016.11.24</t>
    <phoneticPr fontId="3" type="noConversion"/>
  </si>
  <si>
    <t>2016.11.29</t>
    <phoneticPr fontId="3" type="noConversion"/>
  </si>
  <si>
    <t>2016.11.1</t>
    <phoneticPr fontId="3" type="noConversion"/>
  </si>
  <si>
    <t>기관홈페이지 개편사업 중간보고회</t>
    <phoneticPr fontId="3" type="noConversion"/>
  </si>
  <si>
    <t>2016.11.2</t>
    <phoneticPr fontId="3" type="noConversion"/>
  </si>
  <si>
    <t>신입직원 오찬 간담</t>
    <phoneticPr fontId="3" type="noConversion"/>
  </si>
  <si>
    <t>2016.11.15</t>
    <phoneticPr fontId="3" type="noConversion"/>
  </si>
  <si>
    <t xml:space="preserve">기관 주요사업 계량부문 자체평가회의 음료 </t>
    <phoneticPr fontId="3" type="noConversion"/>
  </si>
  <si>
    <t>맥도널드서울상암
(070-7209-1604)</t>
    <phoneticPr fontId="1" type="noConversion"/>
  </si>
  <si>
    <t>네이버 업무협약 실무협의</t>
    <phoneticPr fontId="3" type="noConversion"/>
  </si>
  <si>
    <t>락앤웍(정자점)
031-8022-5282</t>
    <phoneticPr fontId="3" type="noConversion"/>
  </si>
  <si>
    <t>2016.11.24</t>
    <phoneticPr fontId="3" type="noConversion"/>
  </si>
  <si>
    <t>홍보영상물 촬영 후 간담</t>
    <phoneticPr fontId="3" type="noConversion"/>
  </si>
  <si>
    <t xml:space="preserve">문화관광부 월례 업무회의 음료 </t>
    <phoneticPr fontId="3" type="noConversion"/>
  </si>
  <si>
    <t>스타벅스상암MBC
(02-758-8787)</t>
    <phoneticPr fontId="1" type="noConversion"/>
  </si>
  <si>
    <t>안그라픽스 박OO등 2인/경영기획부 유OO등 4인</t>
    <phoneticPr fontId="3" type="noConversion"/>
  </si>
  <si>
    <t>경영지원팀 이OO등 4인</t>
    <phoneticPr fontId="3" type="noConversion"/>
  </si>
  <si>
    <t xml:space="preserve">경영지원팀장 강OO 등 4인 </t>
    <phoneticPr fontId="3" type="noConversion"/>
  </si>
  <si>
    <t>경영기획부 유OO 등 2인</t>
    <phoneticPr fontId="3" type="noConversion"/>
  </si>
  <si>
    <t>경영기획부 민OO 등 3인</t>
    <phoneticPr fontId="3" type="noConversion"/>
  </si>
  <si>
    <t>문화관광부 이OO  등 2인/경영기획부 김OO 등 2인</t>
    <phoneticPr fontId="3" type="noConversion"/>
  </si>
  <si>
    <t>2016.11. 2</t>
    <phoneticPr fontId="3" type="noConversion"/>
  </si>
  <si>
    <t>2016 자료수집 사업 자체평가 자료 검토 점검 협의 오찬</t>
    <phoneticPr fontId="3" type="noConversion"/>
  </si>
  <si>
    <t>오늘한점(상암)
(02-6393-5145)</t>
    <phoneticPr fontId="3" type="noConversion"/>
  </si>
  <si>
    <t>2016.11. 4</t>
    <phoneticPr fontId="3" type="noConversion"/>
  </si>
  <si>
    <t>디지털시네마 검수 관련 진행사항 점검 협의 오찬</t>
    <phoneticPr fontId="3" type="noConversion"/>
  </si>
  <si>
    <t>아성짬뽕
(월드컵북로 396 비1053호)</t>
    <phoneticPr fontId="3" type="noConversion"/>
  </si>
  <si>
    <t>2016.11.11</t>
    <phoneticPr fontId="3" type="noConversion"/>
  </si>
  <si>
    <t>HDR 등 고화질 마스터링 장비 운영 최신 정보 확인 협의 오찬</t>
    <phoneticPr fontId="3" type="noConversion"/>
  </si>
  <si>
    <t>2016.11.18</t>
    <phoneticPr fontId="3" type="noConversion"/>
  </si>
  <si>
    <t>UHD 등 고화질 영화데이터 복사 수집 협조 관련 진행 협의 음료대</t>
    <phoneticPr fontId="3" type="noConversion"/>
  </si>
  <si>
    <t>해피플레이스(웨스턴돔점)
(031-907-8209)</t>
    <phoneticPr fontId="3" type="noConversion"/>
  </si>
  <si>
    <t>2016.11.22</t>
    <phoneticPr fontId="3" type="noConversion"/>
  </si>
  <si>
    <t>수집 디지털시네마 등 검수 공정 개선 협의 오찬</t>
    <phoneticPr fontId="3" type="noConversion"/>
  </si>
  <si>
    <t>쌍다리돼지불백(상암)
(02-303-9589)</t>
    <phoneticPr fontId="3" type="noConversion"/>
  </si>
  <si>
    <t>저작권대리중개 및 자료활용방안 개선 협의 오찬</t>
    <phoneticPr fontId="3" type="noConversion"/>
  </si>
  <si>
    <t>홍대돈까스
(02-304-1017)</t>
    <phoneticPr fontId="3" type="noConversion"/>
  </si>
  <si>
    <t>2016.11.25</t>
    <phoneticPr fontId="3" type="noConversion"/>
  </si>
  <si>
    <t>수집필름 정리 관련 진행 협의 오찬</t>
    <phoneticPr fontId="3" type="noConversion"/>
  </si>
  <si>
    <t>아성짬뽕
(010-5334-7263)</t>
    <phoneticPr fontId="3" type="noConversion"/>
  </si>
  <si>
    <t>수집부(카탈로깅팀) 사업 자체평가 결과 관련 협의 오찬</t>
    <phoneticPr fontId="3" type="noConversion"/>
  </si>
  <si>
    <t>엉터리생고기(누리꿈점)
(02-2132-8877)</t>
    <phoneticPr fontId="3" type="noConversion"/>
  </si>
  <si>
    <t>CJ파워캐스트 옥OO 부장 등</t>
    <phoneticPr fontId="3" type="noConversion"/>
  </si>
  <si>
    <t>CJ파워캐스트 차OO 등</t>
    <phoneticPr fontId="3" type="noConversion"/>
  </si>
  <si>
    <t>수집부원 노OO 등</t>
    <phoneticPr fontId="3" type="noConversion"/>
  </si>
  <si>
    <t xml:space="preserve">보존기술센터 조OO 등 </t>
    <phoneticPr fontId="3" type="noConversion"/>
  </si>
  <si>
    <t>수집부원 김OO 등</t>
    <phoneticPr fontId="3" type="noConversion"/>
  </si>
  <si>
    <t>시네마테크부 정OO 등 3인/영화관운영팀 이OO 등 3인</t>
    <phoneticPr fontId="3" type="noConversion"/>
  </si>
  <si>
    <t>2016.11.05</t>
    <phoneticPr fontId="3" type="noConversion"/>
  </si>
  <si>
    <t>"은막의 사회문화사" 심포지엄 발표 및 토론자 중식</t>
    <phoneticPr fontId="3" type="noConversion"/>
  </si>
  <si>
    <t>바르다김선생
(02-2132-8887)</t>
    <phoneticPr fontId="3" type="noConversion"/>
  </si>
  <si>
    <t>"은막의 사회문화사" 심포지엄 발표 및 토론자 중식 추가</t>
    <phoneticPr fontId="3" type="noConversion"/>
  </si>
  <si>
    <t>"은막의 사회문화사" 심포지엄 발표 및 토론자 석식</t>
    <phoneticPr fontId="3" type="noConversion"/>
  </si>
  <si>
    <t>엉터리생고기 (상암KGIT점)
(02-2132-8877)</t>
    <phoneticPr fontId="3" type="noConversion"/>
  </si>
  <si>
    <t>2016.11.16</t>
    <phoneticPr fontId="3" type="noConversion"/>
  </si>
  <si>
    <t>인하대 한국학연구소 연구원 이순진 방문 관련 중식</t>
    <phoneticPr fontId="3" type="noConversion"/>
  </si>
  <si>
    <t>하노이의 아침
(02-363-8839)</t>
    <phoneticPr fontId="3" type="noConversion"/>
  </si>
  <si>
    <t>노팅엄 대학 이지연 교수 방문 관련 중식</t>
    <phoneticPr fontId="3" type="noConversion"/>
  </si>
  <si>
    <t>2016.11.19</t>
    <phoneticPr fontId="3" type="noConversion"/>
  </si>
  <si>
    <t>"미래가 된  과거-누가 역사를 만드는가?" 심포지엄 관련 음료</t>
    <phoneticPr fontId="3" type="noConversion"/>
  </si>
  <si>
    <t>한국영상자료원 cafe1895
(02-3153-2038)</t>
    <phoneticPr fontId="3" type="noConversion"/>
  </si>
  <si>
    <t>2016.11.27</t>
    <phoneticPr fontId="3" type="noConversion"/>
  </si>
  <si>
    <t>&lt;개그맨&gt; 블루레이 출시 기념 특별 상영 관련 석식</t>
    <phoneticPr fontId="3" type="noConversion"/>
  </si>
  <si>
    <t>송추가마골 상암인어반
(02-371-0014)</t>
    <phoneticPr fontId="3" type="noConversion"/>
  </si>
  <si>
    <t>심포지엄 발표자 한OO등6인,토론자 이OO등2인,연구소김OO등2인</t>
    <phoneticPr fontId="3" type="noConversion"/>
  </si>
  <si>
    <t>심포지엄 토론자 이OO,연구부 이OO</t>
    <phoneticPr fontId="3" type="noConversion"/>
  </si>
  <si>
    <t>심포지엄발표자 한OO등6인,토론지 이OO등3인,심포지엄참석자 싱가폴난양공대 이OO교수등8인,연구소김OO등6인</t>
    <phoneticPr fontId="3" type="noConversion"/>
  </si>
  <si>
    <t>연구자 이OO</t>
    <phoneticPr fontId="3" type="noConversion"/>
  </si>
  <si>
    <t>교수 이OO</t>
    <phoneticPr fontId="3" type="noConversion"/>
  </si>
  <si>
    <t>심포지엄발표자 한국외대교수 임OO등5인,심포지엄참석자 고려대교수 박OO등5인,연구소오OO등5인</t>
    <phoneticPr fontId="3" type="noConversion"/>
  </si>
  <si>
    <t>감독 이OO세,배우 안O,교수 김OO,연구소 오OO</t>
    <phoneticPr fontId="3" type="noConversion"/>
  </si>
  <si>
    <t>2016.11.01.</t>
    <phoneticPr fontId="3" type="noConversion"/>
  </si>
  <si>
    <t>신입직원 교육 후 중식</t>
    <phoneticPr fontId="3" type="noConversion"/>
  </si>
  <si>
    <t>포베이상암MBC점
(02-302-6590)</t>
    <phoneticPr fontId="3" type="noConversion"/>
  </si>
  <si>
    <t>2016.11.02.</t>
  </si>
  <si>
    <t>2006년 단체협약 갱신 상견례 다과 준비 등</t>
    <phoneticPr fontId="3" type="noConversion"/>
  </si>
  <si>
    <t>GS25상암DMC점
(02-3153-2345)</t>
    <phoneticPr fontId="3" type="noConversion"/>
  </si>
  <si>
    <t>2016.11.03.</t>
  </si>
  <si>
    <t>인사업무 파견자 북귀에 따른 관련자 중식</t>
    <phoneticPr fontId="3" type="noConversion"/>
  </si>
  <si>
    <t>엉터리생고기 별관
(02-2132-8877)</t>
    <phoneticPr fontId="3" type="noConversion"/>
  </si>
  <si>
    <t>2016.11.03.</t>
    <phoneticPr fontId="3" type="noConversion"/>
  </si>
  <si>
    <t>인사노무 업무인수인계 등 관련 미팅 음료</t>
    <phoneticPr fontId="3" type="noConversion"/>
  </si>
  <si>
    <t>컬리넌
(02-302-6593)</t>
    <phoneticPr fontId="3" type="noConversion"/>
  </si>
  <si>
    <t>2016.11.24.</t>
    <phoneticPr fontId="3" type="noConversion"/>
  </si>
  <si>
    <t>가족친화행사 업무 협의 후 중식</t>
    <phoneticPr fontId="3" type="noConversion"/>
  </si>
  <si>
    <t>코코이찌방야상암MBC
(02-304-5514)</t>
    <phoneticPr fontId="3" type="noConversion"/>
  </si>
  <si>
    <t>2016.11.30.</t>
    <phoneticPr fontId="3" type="noConversion"/>
  </si>
  <si>
    <t>신입직원 수습만료에 따른 팀 업무회의 후 석식</t>
    <phoneticPr fontId="3" type="noConversion"/>
  </si>
  <si>
    <t>화포식당(상암점)
(02-6403-3335)</t>
    <phoneticPr fontId="3" type="noConversion"/>
  </si>
  <si>
    <t>전국공공연구노동조합 수석부위원장, 조직국장, 자료원 지부장, 부지부장 등</t>
    <phoneticPr fontId="3" type="noConversion"/>
  </si>
  <si>
    <t>이OO대리, 정OO대리</t>
    <phoneticPr fontId="3" type="noConversion"/>
  </si>
  <si>
    <t>보존기술센터 정OO 대리, 경영지원팀 우OO 대리 등</t>
    <phoneticPr fontId="3" type="noConversion"/>
  </si>
  <si>
    <t xml:space="preserve">경영지원팀 이OO 대리 등 </t>
    <phoneticPr fontId="3" type="noConversion"/>
  </si>
  <si>
    <t xml:space="preserve">경영지원팀 김OO 등 </t>
    <phoneticPr fontId="3" type="noConversion"/>
  </si>
  <si>
    <t>2016.11.3</t>
    <phoneticPr fontId="3" type="noConversion"/>
  </si>
  <si>
    <t>신규 임용 직원 교육</t>
    <phoneticPr fontId="3" type="noConversion"/>
  </si>
  <si>
    <t>주문진이야기
(031-947-3962)</t>
    <phoneticPr fontId="3" type="noConversion"/>
  </si>
  <si>
    <t>2016.11.10</t>
    <phoneticPr fontId="3" type="noConversion"/>
  </si>
  <si>
    <t>신입직원 교육</t>
    <phoneticPr fontId="3" type="noConversion"/>
  </si>
  <si>
    <t>데리야끼
(031-960-2552)</t>
    <phoneticPr fontId="3" type="noConversion"/>
  </si>
  <si>
    <t>2016.11.11</t>
    <phoneticPr fontId="3" type="noConversion"/>
  </si>
  <si>
    <t>연수직원 교육</t>
    <phoneticPr fontId="3" type="noConversion"/>
  </si>
  <si>
    <t>콩소
(031-9444-0881)</t>
    <phoneticPr fontId="3" type="noConversion"/>
  </si>
  <si>
    <t>2016.11.23</t>
    <phoneticPr fontId="3" type="noConversion"/>
  </si>
  <si>
    <t>디지털아카이빙 업무 점검 회의</t>
    <phoneticPr fontId="3" type="noConversion"/>
  </si>
  <si>
    <t>장호짤라집
(031-960-2554)</t>
    <phoneticPr fontId="3" type="noConversion"/>
  </si>
  <si>
    <t>2016.11.25</t>
    <phoneticPr fontId="3" type="noConversion"/>
  </si>
  <si>
    <t>홍콩영상아카이브 상호 협력방안 협의</t>
    <phoneticPr fontId="3" type="noConversion"/>
  </si>
  <si>
    <t>515더오리지널
(031-944-0330)</t>
    <phoneticPr fontId="3" type="noConversion"/>
  </si>
  <si>
    <t>2016.11.29</t>
    <phoneticPr fontId="3" type="noConversion"/>
  </si>
  <si>
    <t>&lt;피아골&gt; 사운드 복원 기술시사</t>
    <phoneticPr fontId="3" type="noConversion"/>
  </si>
  <si>
    <t>미소야
(031-908-1001)</t>
    <phoneticPr fontId="3" type="noConversion"/>
  </si>
  <si>
    <t>2016.11.30</t>
    <phoneticPr fontId="3" type="noConversion"/>
  </si>
  <si>
    <t>&lt;상록수&gt; 기술시사</t>
    <phoneticPr fontId="3" type="noConversion"/>
  </si>
  <si>
    <t>데리야끼
(031-960-2544)</t>
    <phoneticPr fontId="3" type="noConversion"/>
  </si>
  <si>
    <t>보존기술센터 신OO등</t>
    <phoneticPr fontId="3" type="noConversion"/>
  </si>
  <si>
    <t>경영지원팀 이OO  등</t>
    <phoneticPr fontId="3" type="noConversion"/>
  </si>
  <si>
    <t>홍콩아카이브 스OOO, 보존운영팀  정OO 등 2인</t>
    <phoneticPr fontId="3" type="noConversion"/>
  </si>
  <si>
    <t>보존운영팀 권OO 등</t>
    <phoneticPr fontId="3" type="noConversion"/>
  </si>
  <si>
    <t>홍콩아카이브 스OOOO, 보존운영팀 정OO 등 2인</t>
    <phoneticPr fontId="3" type="noConversion"/>
  </si>
  <si>
    <t>피노 김OO 본부장, 보존기술센터 김OO 등 2인</t>
    <phoneticPr fontId="3" type="noConversion"/>
  </si>
  <si>
    <t>㈜인스터컬러 박OO 실장 등 3인, 보존기술센터 이OO 등 3인</t>
    <phoneticPr fontId="3" type="noConversion"/>
  </si>
  <si>
    <t>2016.12.09</t>
    <phoneticPr fontId="3" type="noConversion"/>
  </si>
  <si>
    <t>소장자료 정리 및 목록화(추가) 사업 세부 작업방식 및 일정 협의</t>
    <phoneticPr fontId="3" type="noConversion"/>
  </si>
  <si>
    <t>도솔천(상암점)
(02)6323-6326)</t>
    <phoneticPr fontId="3" type="noConversion"/>
  </si>
  <si>
    <t>카탈로깅팀 강OO, 다온디엔에스 고OO(PL) 등 6인</t>
    <phoneticPr fontId="3" type="noConversion"/>
  </si>
  <si>
    <t>2016.12.27</t>
    <phoneticPr fontId="3" type="noConversion"/>
  </si>
  <si>
    <t>2016년 예산집행 점검회의</t>
    <phoneticPr fontId="3" type="noConversion"/>
  </si>
  <si>
    <t>스타벅스상암MBC
(02-758-8787)</t>
    <phoneticPr fontId="1" type="noConversion"/>
  </si>
  <si>
    <t>법인카드</t>
    <phoneticPr fontId="3" type="noConversion"/>
  </si>
  <si>
    <t>계</t>
    <phoneticPr fontId="1" type="noConversion"/>
  </si>
  <si>
    <t xml:space="preserve">경영기획부원 김OO 등 10명 </t>
    <phoneticPr fontId="3" type="noConversion"/>
  </si>
  <si>
    <t>2016.12. 1</t>
    <phoneticPr fontId="3" type="noConversion"/>
  </si>
  <si>
    <t>비필름자료 보상구입안 협의 오찬</t>
    <phoneticPr fontId="3" type="noConversion"/>
  </si>
  <si>
    <t>장어랑고기랑일삼육구
(02-304-1369)</t>
    <phoneticPr fontId="3" type="noConversion"/>
  </si>
  <si>
    <t>2016.12. 6</t>
    <phoneticPr fontId="3" type="noConversion"/>
  </si>
  <si>
    <t>씨네21 스틸자료 디지털화 2017년 작업방안 협의 오찬</t>
    <phoneticPr fontId="3" type="noConversion"/>
  </si>
  <si>
    <t>쌍다리돼지불백(상암)
(02-303-9589)</t>
    <phoneticPr fontId="3" type="noConversion"/>
  </si>
  <si>
    <t>2016.12. 7</t>
    <phoneticPr fontId="3" type="noConversion"/>
  </si>
  <si>
    <t>디지털 애니메이션 제작관련 기술동향 정보 파악 협의 오찬</t>
    <phoneticPr fontId="3" type="noConversion"/>
  </si>
  <si>
    <t>크리스탈제이드
(02-303-0838)</t>
    <phoneticPr fontId="3" type="noConversion"/>
  </si>
  <si>
    <t>2016.12. 9</t>
    <phoneticPr fontId="3" type="noConversion"/>
  </si>
  <si>
    <t>2016년 발굴수집 비극영화 자료 분석 협의 오찬</t>
    <phoneticPr fontId="3" type="noConversion"/>
  </si>
  <si>
    <t>뚜띠쿠치나(상암점)
(02-302-0242)</t>
    <phoneticPr fontId="3" type="noConversion"/>
  </si>
  <si>
    <t>2016.12.20</t>
    <phoneticPr fontId="3" type="noConversion"/>
  </si>
  <si>
    <t>2016년 기증자 간담회 음료구입비</t>
    <phoneticPr fontId="3" type="noConversion"/>
  </si>
  <si>
    <t>GS25점(상암DMC점)
(02-3153-2345)</t>
    <phoneticPr fontId="3" type="noConversion"/>
  </si>
  <si>
    <t>2016년 자료기증자 간담회(감사패 전달) 및 오찬</t>
    <phoneticPr fontId="3" type="noConversion"/>
  </si>
  <si>
    <t>2016.12.21</t>
    <phoneticPr fontId="3" type="noConversion"/>
  </si>
  <si>
    <t>영상자료 수집지침 제정 및 외부환경 파악 등 협의 오찬</t>
    <phoneticPr fontId="3" type="noConversion"/>
  </si>
  <si>
    <t>엉터리생고기(누리꿈점)
(02-2132-8877)</t>
    <phoneticPr fontId="3" type="noConversion"/>
  </si>
  <si>
    <t>2016.12.26</t>
    <phoneticPr fontId="3" type="noConversion"/>
  </si>
  <si>
    <t>시청각자료 수집지침 관련 정보공유 및 거버넌스 협의회 내용 추가협의 음료대</t>
    <phoneticPr fontId="3" type="noConversion"/>
  </si>
  <si>
    <t>오가다(상암MBC점)
(02-304-7449)</t>
    <phoneticPr fontId="3" type="noConversion"/>
  </si>
  <si>
    <t>수집부원 이OO 등</t>
    <phoneticPr fontId="3" type="noConversion"/>
  </si>
  <si>
    <t>정보통신산업진흥원 이OO 등</t>
    <phoneticPr fontId="3" type="noConversion"/>
  </si>
  <si>
    <t>연세대학교 미OO교환교수</t>
    <phoneticPr fontId="3" type="noConversion"/>
  </si>
  <si>
    <t>자료기증자 김OO,김OO 등</t>
    <phoneticPr fontId="3" type="noConversion"/>
  </si>
  <si>
    <t>자료기증자 김OO,김OO 및 자료원 원,국장 등</t>
    <phoneticPr fontId="3" type="noConversion"/>
  </si>
  <si>
    <t>국가기록원 심OO 등</t>
    <phoneticPr fontId="3" type="noConversion"/>
  </si>
  <si>
    <t>2016.12.02</t>
    <phoneticPr fontId="3" type="noConversion"/>
  </si>
  <si>
    <t>원로영화인 구술 주제사 동의서 작성 관련 음료</t>
    <phoneticPr fontId="3" type="noConversion"/>
  </si>
  <si>
    <t>보헤미안박이추커피
(02-372-6688)</t>
    <phoneticPr fontId="3" type="noConversion"/>
  </si>
  <si>
    <t>원로영화인 구술 주제사 동의서 작성 관련 중식</t>
    <phoneticPr fontId="3" type="noConversion"/>
  </si>
  <si>
    <t>크리스탈 제이드
(02-303-0838)</t>
    <phoneticPr fontId="3" type="noConversion"/>
  </si>
  <si>
    <t>한국영상자료원 cafe1895
(02-3153-2038)</t>
    <phoneticPr fontId="3" type="noConversion"/>
  </si>
  <si>
    <t>온라인사료관 관련 결산 회의 &amp; 
신문기사로 본 한국영화사 결산 회의 관련 중식</t>
    <phoneticPr fontId="3" type="noConversion"/>
  </si>
  <si>
    <t>엉터리생고기 (상암KGIT점)
(02-2132-8877)</t>
    <phoneticPr fontId="3" type="noConversion"/>
  </si>
  <si>
    <t>온라인사료관 관련 결산 회의 &amp; 
신문기사로 본 한국영화사 결산 회의 관련 음료</t>
    <phoneticPr fontId="3" type="noConversion"/>
  </si>
  <si>
    <t>컴포즈커피상암점
(02-6393-5551)</t>
    <phoneticPr fontId="3" type="noConversion"/>
  </si>
  <si>
    <t>2016.12.14</t>
    <phoneticPr fontId="3" type="noConversion"/>
  </si>
  <si>
    <t>원로영화인 구술 주제사 자료집 최종 교정 관련 다과</t>
    <phoneticPr fontId="3" type="noConversion"/>
  </si>
  <si>
    <t>GS25 상암DMC점
(02-3153-2345)</t>
    <phoneticPr fontId="3" type="noConversion"/>
  </si>
  <si>
    <t>2016.12.16</t>
    <phoneticPr fontId="3" type="noConversion"/>
  </si>
  <si>
    <t>박물관 유현목 감독 기획전 관련 전시자료 대여 등 협의 방문 다과</t>
    <phoneticPr fontId="3" type="noConversion"/>
  </si>
  <si>
    <t>스타벅스(상암MBC점)
(02-758-8787)</t>
    <phoneticPr fontId="3" type="noConversion"/>
  </si>
  <si>
    <t>파리바게뜨(상암DMC)
(02-302-6550)</t>
    <phoneticPr fontId="3" type="noConversion"/>
  </si>
  <si>
    <t>2016.12.20</t>
    <phoneticPr fontId="3" type="noConversion"/>
  </si>
  <si>
    <t>박물관 유현목 감독 기획전 설치 관련 자문 석식</t>
    <phoneticPr fontId="3" type="noConversion"/>
  </si>
  <si>
    <t>파육장
(02-376-3662)</t>
    <phoneticPr fontId="3" type="noConversion"/>
  </si>
  <si>
    <t>2016.12.23</t>
    <phoneticPr fontId="3" type="noConversion"/>
  </si>
  <si>
    <t>원로영화인 구술사 워크샵 관련 중식</t>
    <phoneticPr fontId="3" type="noConversion"/>
  </si>
  <si>
    <t>엉터리생고기 (상암KGIT점)
(02-2132-8877)</t>
    <phoneticPr fontId="3" type="noConversion"/>
  </si>
  <si>
    <t>2016.12.26</t>
    <phoneticPr fontId="3" type="noConversion"/>
  </si>
  <si>
    <t>박물관 기획전 개관 기념 방문 관련 중식</t>
    <phoneticPr fontId="3" type="noConversion"/>
  </si>
  <si>
    <t>2016.12.26</t>
    <phoneticPr fontId="3" type="noConversion"/>
  </si>
  <si>
    <t>박물관 기획전 개관 기념 방문 관련 다과</t>
    <phoneticPr fontId="3" type="noConversion"/>
  </si>
  <si>
    <t>구술자 김OO, 구술사 객원연구원 송OO, 연구소 김OO</t>
    <phoneticPr fontId="3" type="noConversion"/>
  </si>
  <si>
    <t>구술자 김OO, 김OO, 구술사 객원연구원 송OO 등 2명, 연구소 김OO</t>
    <phoneticPr fontId="3" type="noConversion"/>
  </si>
  <si>
    <t>구술자 김OO, 구술사 객원연구원 공OO 등 2명, 연구소 김OO</t>
    <phoneticPr fontId="3" type="noConversion"/>
  </si>
  <si>
    <t>온라인 사료관 객원연구원 이OO 등 3명, 신문기사로 본 한국영화 객원연구원 조OO 등 3명</t>
    <phoneticPr fontId="3" type="noConversion"/>
  </si>
  <si>
    <t>구술사 객원연구원 송OO 등 2명, 연구소 김OO</t>
    <phoneticPr fontId="3" type="noConversion"/>
  </si>
  <si>
    <t>유OO 감독 부인 박OO 여사</t>
    <phoneticPr fontId="3" type="noConversion"/>
  </si>
  <si>
    <t>교수 김OO, 연구소 채O</t>
    <phoneticPr fontId="3" type="noConversion"/>
  </si>
  <si>
    <t>구술사 객원연구원 공OO 등 4명, 초벌채록자 우OO 등 3명, 촬영자 이OO 등 2명, 연구소 김OO</t>
    <phoneticPr fontId="3" type="noConversion"/>
  </si>
  <si>
    <t>박물관 기획전 평가위원 박OO 등 3명</t>
    <phoneticPr fontId="3" type="noConversion"/>
  </si>
  <si>
    <t xml:space="preserve">온라인 사료관 객원연구원 이OO 등 3명, 신문기사로 본 한국영화 객원연구원 조OO 등 3명, 연구소 오OO 등 3명 </t>
    <phoneticPr fontId="3" type="noConversion"/>
  </si>
  <si>
    <t>박물관 기획전 평가위원 박OO 등 3명, 연구소 정OO</t>
    <phoneticPr fontId="3" type="noConversion"/>
  </si>
  <si>
    <t>수집자료 활용  협의 간담 오찬</t>
    <phoneticPr fontId="3" type="noConversion"/>
  </si>
  <si>
    <t>추어담
(02-6393-5124)</t>
    <phoneticPr fontId="3" type="noConversion"/>
  </si>
  <si>
    <t>찾아가는영화관 실무 간담 오찬</t>
    <phoneticPr fontId="3" type="noConversion"/>
  </si>
  <si>
    <t>누리꿈생고기
(02-373-1237)</t>
    <phoneticPr fontId="3" type="noConversion"/>
  </si>
  <si>
    <t>프로그램 기획 협의 간담 오찬</t>
    <phoneticPr fontId="3" type="noConversion"/>
  </si>
  <si>
    <t>서룡
(02-6393-0558)</t>
    <phoneticPr fontId="3" type="noConversion"/>
  </si>
  <si>
    <t>영화관운영팀 실무 간담 오찬</t>
    <phoneticPr fontId="3" type="noConversion"/>
  </si>
  <si>
    <t>참치공방 
(02-6393-5223)</t>
    <phoneticPr fontId="3" type="noConversion"/>
  </si>
  <si>
    <t>고객만족도 결과 협의 간담 오찬</t>
    <phoneticPr fontId="3" type="noConversion"/>
  </si>
  <si>
    <t>잘차려진 밥상
(02-6393-1900)</t>
    <phoneticPr fontId="3" type="noConversion"/>
  </si>
  <si>
    <t>2016.12.01</t>
    <phoneticPr fontId="3" type="noConversion"/>
  </si>
  <si>
    <t>2016.12.15</t>
    <phoneticPr fontId="3" type="noConversion"/>
  </si>
  <si>
    <t>2016.12.23</t>
    <phoneticPr fontId="3" type="noConversion"/>
  </si>
  <si>
    <t>2016.12.20</t>
    <phoneticPr fontId="3" type="noConversion"/>
  </si>
  <si>
    <t>시네마테크부 정민화 등</t>
    <phoneticPr fontId="3" type="noConversion"/>
  </si>
  <si>
    <t>영화관운영팀 허윤석  등</t>
    <phoneticPr fontId="3" type="noConversion"/>
  </si>
  <si>
    <t>시네마테크부 이지윤 등 3인/영화관운영팀 이승헌 등 5인</t>
    <phoneticPr fontId="3" type="noConversion"/>
  </si>
  <si>
    <t xml:space="preserve">수집부 노OO 등 </t>
    <phoneticPr fontId="3" type="noConversion"/>
  </si>
  <si>
    <t xml:space="preserve">영화관운영팀 이OO 등  </t>
    <phoneticPr fontId="3" type="noConversion"/>
  </si>
  <si>
    <t>2016.12.13</t>
    <phoneticPr fontId="3" type="noConversion"/>
  </si>
  <si>
    <t>시네마테크KOFA 영화관 시설개선 관련 회의 진행</t>
    <phoneticPr fontId="3" type="noConversion"/>
  </si>
  <si>
    <t>2016.12.14</t>
    <phoneticPr fontId="3" type="noConversion"/>
  </si>
  <si>
    <t>시네마테크KOFA 영화관 대고객 서비스 개선 내부 간담회 진행</t>
    <phoneticPr fontId="3" type="noConversion"/>
  </si>
  <si>
    <t>㈜배꼽에프엔비</t>
    <phoneticPr fontId="3" type="noConversion"/>
  </si>
  <si>
    <t>2016.12.16</t>
    <phoneticPr fontId="3" type="noConversion"/>
  </si>
  <si>
    <t xml:space="preserve">찾아가는영화관' 서비스 개선 관련 '회의 진행 </t>
    <phoneticPr fontId="3" type="noConversion"/>
  </si>
  <si>
    <t>시네마테크 프로그램 운영 관련 회의 진행</t>
    <phoneticPr fontId="3" type="noConversion"/>
  </si>
  <si>
    <t>H TEA</t>
    <phoneticPr fontId="3" type="noConversion"/>
  </si>
  <si>
    <t>영화관운영팀
유OO 등 8인</t>
    <phoneticPr fontId="3" type="noConversion"/>
  </si>
  <si>
    <t>영화관운영팀 김OO 등 4인</t>
    <phoneticPr fontId="3" type="noConversion"/>
  </si>
  <si>
    <t>영화관운영팀 이OO 등 6인</t>
    <phoneticPr fontId="3" type="noConversion"/>
  </si>
  <si>
    <t>시네마테크부 정OO 등 3인</t>
    <phoneticPr fontId="3" type="noConversion"/>
  </si>
  <si>
    <t>자료정리용역 완료 실사 및 점검 관련 협의</t>
    <phoneticPr fontId="3" type="noConversion"/>
  </si>
  <si>
    <t>육해공 베이징
(031-948-1232)</t>
    <phoneticPr fontId="3" type="noConversion"/>
  </si>
  <si>
    <t xml:space="preserve">문화콘텐츠산업 분과 워크숍 견학 지원 다과 준비 </t>
    <phoneticPr fontId="3" type="noConversion"/>
  </si>
  <si>
    <t>롯데 수퍼
(031-960-2590)</t>
    <phoneticPr fontId="3" type="noConversion"/>
  </si>
  <si>
    <t>영상자료 보존관리 중장기 계획 작성 관련 협의 간담회</t>
    <phoneticPr fontId="3" type="noConversion"/>
  </si>
  <si>
    <t>㈜금풍푸드
(031-941-3628)</t>
    <phoneticPr fontId="3" type="noConversion"/>
  </si>
  <si>
    <t>2016.12.22</t>
    <phoneticPr fontId="3" type="noConversion"/>
  </si>
  <si>
    <t xml:space="preserve">주차장 차양 설치 완료에 따른 준공 승인 관련   협의 </t>
    <phoneticPr fontId="3" type="noConversion"/>
  </si>
  <si>
    <t>코바코
(031-955-7946)</t>
    <phoneticPr fontId="3" type="noConversion"/>
  </si>
  <si>
    <t>보존운영팀 성OO 등 6명</t>
    <phoneticPr fontId="3" type="noConversion"/>
  </si>
  <si>
    <t xml:space="preserve">경영기획부 김OO 등 </t>
    <phoneticPr fontId="3" type="noConversion"/>
  </si>
  <si>
    <t>보존운영팀 조OO 등 7명</t>
    <phoneticPr fontId="3" type="noConversion"/>
  </si>
  <si>
    <t>보존기술센터 김OO 등 3</t>
    <phoneticPr fontId="3" type="noConversion"/>
  </si>
  <si>
    <t>2016.11.24</t>
    <phoneticPr fontId="3" type="noConversion"/>
  </si>
  <si>
    <t>2016.12.2</t>
    <phoneticPr fontId="3" type="noConversion"/>
  </si>
  <si>
    <t>2016.12.8</t>
    <phoneticPr fontId="3" type="noConversion"/>
  </si>
  <si>
    <t>2016.12.7</t>
    <phoneticPr fontId="3" type="noConversion"/>
  </si>
  <si>
    <t>2016.12.9</t>
    <phoneticPr fontId="1" type="noConversion"/>
  </si>
  <si>
    <t>2016.12.19</t>
    <phoneticPr fontId="3" type="noConversion"/>
  </si>
  <si>
    <t>2016.12.23</t>
    <phoneticPr fontId="1" type="noConversion"/>
  </si>
  <si>
    <t>보존운영팀 업무 간담회</t>
    <phoneticPr fontId="3" type="noConversion"/>
  </si>
  <si>
    <t>고전영화 디지털 지원 업무 협의</t>
    <phoneticPr fontId="3" type="noConversion"/>
  </si>
  <si>
    <t>디지털 영상미학 교육</t>
    <phoneticPr fontId="3" type="noConversion"/>
  </si>
  <si>
    <t>&lt;성춘향&gt; 복원 협의</t>
    <phoneticPr fontId="3" type="noConversion"/>
  </si>
  <si>
    <t>&lt;비구니&gt; 기술시사</t>
    <phoneticPr fontId="3" type="noConversion"/>
  </si>
  <si>
    <t>도토리
(031-947-3962)</t>
    <phoneticPr fontId="3" type="noConversion"/>
  </si>
  <si>
    <t>사보텐
(02-3783-0810)</t>
    <phoneticPr fontId="3" type="noConversion"/>
  </si>
  <si>
    <t>보존운영팀 성OO등</t>
    <phoneticPr fontId="3" type="noConversion"/>
  </si>
  <si>
    <t>이OO, 보존기술센터 조OO</t>
    <phoneticPr fontId="3" type="noConversion"/>
  </si>
  <si>
    <t>박OO 감독, 보존기술센터 손OO등 10인</t>
    <phoneticPr fontId="3" type="noConversion"/>
  </si>
  <si>
    <t>박OO 감독, 보존기술센터 조OO</t>
    <phoneticPr fontId="3" type="noConversion"/>
  </si>
  <si>
    <t>영화관운영팀 모OO, 보존기술센터 조OO</t>
    <phoneticPr fontId="3" type="noConversion"/>
  </si>
  <si>
    <t>전주영화제 김OO등 4인</t>
    <phoneticPr fontId="3" type="noConversion"/>
  </si>
  <si>
    <t>임OO 감독 등 2인, 보존기술센터 신OO등 8인</t>
    <phoneticPr fontId="3" type="noConversion"/>
  </si>
  <si>
    <t>12월 사용액 없음</t>
    <phoneticPr fontId="9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</si>
</sst>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&quot;월&quot;\ d&quot;일&quot;"/>
  </numFmts>
  <fonts count="1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1" fontId="16" fillId="3" borderId="1" xfId="0" applyNumberFormat="1" applyFont="1" applyFill="1" applyBorder="1" applyAlignment="1">
      <alignment horizontal="center" vertical="center"/>
    </xf>
    <xf numFmtId="41" fontId="6" fillId="0" borderId="0" xfId="0" applyNumberFormat="1" applyFont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shrinkToFit="1"/>
    </xf>
    <xf numFmtId="41" fontId="16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horizontal="center" vertical="center" wrapText="1"/>
    </xf>
    <xf numFmtId="41" fontId="16" fillId="3" borderId="1" xfId="1" applyFont="1" applyFill="1" applyBorder="1" applyAlignment="1">
      <alignment vertical="center"/>
    </xf>
    <xf numFmtId="41" fontId="8" fillId="0" borderId="1" xfId="2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1" fontId="8" fillId="0" borderId="2" xfId="2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shrinkToFit="1"/>
    </xf>
    <xf numFmtId="41" fontId="8" fillId="0" borderId="2" xfId="2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1" fontId="8" fillId="0" borderId="2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41" fontId="12" fillId="0" borderId="1" xfId="0" applyNumberFormat="1" applyFont="1" applyBorder="1" applyAlignment="1">
      <alignment horizontal="center" vertical="center"/>
    </xf>
    <xf numFmtId="41" fontId="16" fillId="3" borderId="2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6" fontId="8" fillId="2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20" fontId="8" fillId="2" borderId="1" xfId="3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41" fontId="8" fillId="0" borderId="1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20" fontId="8" fillId="2" borderId="2" xfId="0" applyNumberFormat="1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176" fontId="8" fillId="2" borderId="2" xfId="3" applyNumberFormat="1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20" fontId="8" fillId="2" borderId="2" xfId="3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1" fontId="8" fillId="0" borderId="1" xfId="2" applyNumberFormat="1" applyFont="1" applyFill="1" applyBorder="1" applyAlignment="1">
      <alignment horizontal="center" vertical="center" wrapText="1"/>
    </xf>
    <xf numFmtId="4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2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/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162</v>
      </c>
      <c r="B1" s="22"/>
      <c r="C1" s="22"/>
      <c r="D1" s="22"/>
      <c r="E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25</v>
      </c>
      <c r="C3" s="18" t="s">
        <v>26</v>
      </c>
      <c r="D3" s="18" t="s">
        <v>27</v>
      </c>
      <c r="E3" s="18" t="s">
        <v>28</v>
      </c>
      <c r="F3" s="20" t="s">
        <v>29</v>
      </c>
      <c r="G3" s="18" t="s">
        <v>30</v>
      </c>
      <c r="H3" s="18" t="s">
        <v>31</v>
      </c>
    </row>
    <row r="4" spans="1:8" s="7" customFormat="1" ht="26.25" customHeight="1">
      <c r="A4" s="8">
        <v>1</v>
      </c>
      <c r="B4" s="16" t="s">
        <v>32</v>
      </c>
      <c r="C4" s="8" t="s">
        <v>33</v>
      </c>
      <c r="D4" s="6" t="s">
        <v>34</v>
      </c>
      <c r="E4" s="8" t="s">
        <v>35</v>
      </c>
      <c r="F4" s="8" t="s">
        <v>36</v>
      </c>
      <c r="G4" s="8">
        <v>2</v>
      </c>
      <c r="H4" s="26">
        <v>7800</v>
      </c>
    </row>
    <row r="5" spans="1:8" s="7" customFormat="1" ht="26.25" customHeight="1">
      <c r="A5" s="8">
        <v>2</v>
      </c>
      <c r="B5" s="16" t="s">
        <v>32</v>
      </c>
      <c r="C5" s="8" t="s">
        <v>37</v>
      </c>
      <c r="D5" s="6" t="s">
        <v>38</v>
      </c>
      <c r="E5" s="8" t="s">
        <v>35</v>
      </c>
      <c r="F5" s="8" t="s">
        <v>36</v>
      </c>
      <c r="G5" s="8">
        <v>2</v>
      </c>
      <c r="H5" s="26">
        <v>25000</v>
      </c>
    </row>
    <row r="6" spans="1:8" s="7" customFormat="1" ht="26.25" customHeight="1">
      <c r="A6" s="8">
        <v>3</v>
      </c>
      <c r="B6" s="16" t="s">
        <v>39</v>
      </c>
      <c r="C6" s="8" t="s">
        <v>40</v>
      </c>
      <c r="D6" s="6" t="s">
        <v>41</v>
      </c>
      <c r="E6" s="8" t="s">
        <v>87</v>
      </c>
      <c r="F6" s="8" t="s">
        <v>36</v>
      </c>
      <c r="G6" s="8">
        <v>4</v>
      </c>
      <c r="H6" s="26">
        <v>15900</v>
      </c>
    </row>
    <row r="7" spans="1:8" s="7" customFormat="1" ht="26.25" customHeight="1">
      <c r="A7" s="8">
        <v>4</v>
      </c>
      <c r="B7" s="16" t="s">
        <v>39</v>
      </c>
      <c r="C7" s="8" t="s">
        <v>42</v>
      </c>
      <c r="D7" s="29" t="s">
        <v>43</v>
      </c>
      <c r="E7" s="8" t="s">
        <v>87</v>
      </c>
      <c r="F7" s="8" t="s">
        <v>36</v>
      </c>
      <c r="G7" s="8">
        <v>4</v>
      </c>
      <c r="H7" s="26">
        <v>51000</v>
      </c>
    </row>
    <row r="8" spans="1:8" s="7" customFormat="1" ht="26.25" customHeight="1">
      <c r="A8" s="8">
        <v>5</v>
      </c>
      <c r="B8" s="16" t="s">
        <v>44</v>
      </c>
      <c r="C8" s="8" t="s">
        <v>45</v>
      </c>
      <c r="D8" s="6" t="s">
        <v>41</v>
      </c>
      <c r="E8" s="8" t="s">
        <v>87</v>
      </c>
      <c r="F8" s="8" t="s">
        <v>36</v>
      </c>
      <c r="G8" s="8">
        <v>2</v>
      </c>
      <c r="H8" s="26">
        <v>22200</v>
      </c>
    </row>
    <row r="9" spans="1:8" s="7" customFormat="1" ht="26.25" customHeight="1">
      <c r="A9" s="8">
        <v>6</v>
      </c>
      <c r="B9" s="16" t="s">
        <v>46</v>
      </c>
      <c r="C9" s="8" t="s">
        <v>47</v>
      </c>
      <c r="D9" s="6" t="s">
        <v>48</v>
      </c>
      <c r="E9" s="8" t="s">
        <v>88</v>
      </c>
      <c r="F9" s="8" t="s">
        <v>36</v>
      </c>
      <c r="G9" s="8">
        <v>5</v>
      </c>
      <c r="H9" s="28">
        <v>19300</v>
      </c>
    </row>
    <row r="10" spans="1:8" s="7" customFormat="1" ht="26.25" customHeight="1">
      <c r="A10" s="8">
        <v>7</v>
      </c>
      <c r="B10" s="16" t="s">
        <v>46</v>
      </c>
      <c r="C10" s="8" t="s">
        <v>49</v>
      </c>
      <c r="D10" s="29" t="s">
        <v>50</v>
      </c>
      <c r="E10" s="8" t="s">
        <v>88</v>
      </c>
      <c r="F10" s="8" t="s">
        <v>36</v>
      </c>
      <c r="G10" s="8">
        <v>3</v>
      </c>
      <c r="H10" s="28">
        <v>21500</v>
      </c>
    </row>
    <row r="11" spans="1:8" s="7" customFormat="1" ht="26.25" customHeight="1">
      <c r="A11" s="8">
        <v>8</v>
      </c>
      <c r="B11" s="16" t="s">
        <v>51</v>
      </c>
      <c r="C11" s="8" t="s">
        <v>52</v>
      </c>
      <c r="D11" s="29" t="s">
        <v>53</v>
      </c>
      <c r="E11" s="8" t="s">
        <v>54</v>
      </c>
      <c r="F11" s="8" t="s">
        <v>36</v>
      </c>
      <c r="G11" s="8">
        <v>5</v>
      </c>
      <c r="H11" s="28">
        <v>60800</v>
      </c>
    </row>
    <row r="12" spans="1:8" s="7" customFormat="1" ht="26.25" customHeight="1">
      <c r="A12" s="8">
        <v>9</v>
      </c>
      <c r="B12" s="16" t="s">
        <v>55</v>
      </c>
      <c r="C12" s="8" t="s">
        <v>56</v>
      </c>
      <c r="D12" s="6" t="s">
        <v>48</v>
      </c>
      <c r="E12" s="8" t="s">
        <v>89</v>
      </c>
      <c r="F12" s="8" t="s">
        <v>36</v>
      </c>
      <c r="G12" s="8">
        <v>6</v>
      </c>
      <c r="H12" s="28">
        <v>19300</v>
      </c>
    </row>
    <row r="13" spans="1:8" s="7" customFormat="1" ht="26.25" customHeight="1">
      <c r="A13" s="8">
        <v>10</v>
      </c>
      <c r="B13" s="16" t="s">
        <v>55</v>
      </c>
      <c r="C13" s="8" t="s">
        <v>57</v>
      </c>
      <c r="D13" s="6" t="s">
        <v>58</v>
      </c>
      <c r="E13" s="8" t="s">
        <v>89</v>
      </c>
      <c r="F13" s="8" t="s">
        <v>36</v>
      </c>
      <c r="G13" s="8">
        <v>4</v>
      </c>
      <c r="H13" s="28">
        <v>40000</v>
      </c>
    </row>
    <row r="14" spans="1:8" s="7" customFormat="1" ht="26.25" customHeight="1">
      <c r="A14" s="8">
        <v>11</v>
      </c>
      <c r="B14" s="16" t="s">
        <v>59</v>
      </c>
      <c r="C14" s="30" t="s">
        <v>60</v>
      </c>
      <c r="D14" s="29" t="s">
        <v>61</v>
      </c>
      <c r="E14" s="8" t="s">
        <v>90</v>
      </c>
      <c r="F14" s="8" t="s">
        <v>36</v>
      </c>
      <c r="G14" s="8">
        <v>2</v>
      </c>
      <c r="H14" s="28">
        <v>25000</v>
      </c>
    </row>
    <row r="15" spans="1:8" s="12" customFormat="1" ht="26.25" customHeight="1">
      <c r="A15" s="8">
        <v>12</v>
      </c>
      <c r="B15" s="16" t="s">
        <v>62</v>
      </c>
      <c r="C15" s="8" t="s">
        <v>63</v>
      </c>
      <c r="D15" s="29" t="s">
        <v>53</v>
      </c>
      <c r="E15" s="8" t="s">
        <v>54</v>
      </c>
      <c r="F15" s="8" t="s">
        <v>36</v>
      </c>
      <c r="G15" s="8">
        <v>2</v>
      </c>
      <c r="H15" s="28">
        <v>18100</v>
      </c>
    </row>
    <row r="16" spans="1:8" s="12" customFormat="1" ht="26.25" customHeight="1">
      <c r="A16" s="13" t="s">
        <v>64</v>
      </c>
      <c r="B16" s="13"/>
      <c r="C16" s="13"/>
      <c r="D16" s="13"/>
      <c r="E16" s="13"/>
      <c r="F16" s="13"/>
      <c r="G16" s="13"/>
      <c r="H16" s="17">
        <f>SUM(H4:H15)</f>
        <v>325900</v>
      </c>
    </row>
    <row r="17" spans="1:8" s="34" customFormat="1" ht="26.25" customHeight="1">
      <c r="A17" s="8">
        <v>1</v>
      </c>
      <c r="B17" s="32" t="s">
        <v>99</v>
      </c>
      <c r="C17" s="23" t="s">
        <v>100</v>
      </c>
      <c r="D17" s="24" t="s">
        <v>101</v>
      </c>
      <c r="E17" s="23" t="s">
        <v>102</v>
      </c>
      <c r="F17" s="8" t="s">
        <v>10</v>
      </c>
      <c r="G17" s="23">
        <v>10</v>
      </c>
      <c r="H17" s="31">
        <v>27600</v>
      </c>
    </row>
    <row r="18" spans="1:8" s="34" customFormat="1" ht="26.25" customHeight="1">
      <c r="A18" s="8">
        <v>2</v>
      </c>
      <c r="B18" s="32" t="s">
        <v>103</v>
      </c>
      <c r="C18" s="23" t="s">
        <v>104</v>
      </c>
      <c r="D18" s="29" t="s">
        <v>105</v>
      </c>
      <c r="E18" s="23" t="s">
        <v>106</v>
      </c>
      <c r="F18" s="8" t="s">
        <v>10</v>
      </c>
      <c r="G18" s="23">
        <v>1</v>
      </c>
      <c r="H18" s="31">
        <v>20000</v>
      </c>
    </row>
    <row r="19" spans="1:8" s="34" customFormat="1" ht="26.25" customHeight="1">
      <c r="A19" s="8">
        <v>3</v>
      </c>
      <c r="B19" s="32" t="s">
        <v>107</v>
      </c>
      <c r="C19" s="23" t="s">
        <v>104</v>
      </c>
      <c r="D19" s="29" t="s">
        <v>108</v>
      </c>
      <c r="E19" s="23" t="s">
        <v>109</v>
      </c>
      <c r="F19" s="8" t="s">
        <v>10</v>
      </c>
      <c r="G19" s="23">
        <v>2</v>
      </c>
      <c r="H19" s="31">
        <v>7800</v>
      </c>
    </row>
    <row r="20" spans="1:8" s="34" customFormat="1" ht="26.25" customHeight="1">
      <c r="A20" s="8">
        <v>4</v>
      </c>
      <c r="B20" s="32" t="s">
        <v>107</v>
      </c>
      <c r="C20" s="23" t="s">
        <v>104</v>
      </c>
      <c r="D20" s="29" t="s">
        <v>110</v>
      </c>
      <c r="E20" s="23" t="s">
        <v>109</v>
      </c>
      <c r="F20" s="8" t="s">
        <v>10</v>
      </c>
      <c r="G20" s="23">
        <v>2</v>
      </c>
      <c r="H20" s="31">
        <v>27000</v>
      </c>
    </row>
    <row r="21" spans="1:8" s="34" customFormat="1" ht="26.25" customHeight="1">
      <c r="A21" s="8">
        <v>5</v>
      </c>
      <c r="B21" s="32" t="s">
        <v>111</v>
      </c>
      <c r="C21" s="23" t="s">
        <v>112</v>
      </c>
      <c r="D21" s="24" t="s">
        <v>113</v>
      </c>
      <c r="E21" s="23" t="s">
        <v>114</v>
      </c>
      <c r="F21" s="8" t="s">
        <v>10</v>
      </c>
      <c r="G21" s="23">
        <v>3</v>
      </c>
      <c r="H21" s="33">
        <v>38000</v>
      </c>
    </row>
    <row r="22" spans="1:8" s="34" customFormat="1" ht="26.25" customHeight="1">
      <c r="A22" s="8">
        <v>6</v>
      </c>
      <c r="B22" s="32" t="s">
        <v>115</v>
      </c>
      <c r="C22" s="23" t="s">
        <v>116</v>
      </c>
      <c r="D22" s="24" t="s">
        <v>117</v>
      </c>
      <c r="E22" s="23" t="s">
        <v>118</v>
      </c>
      <c r="F22" s="8" t="s">
        <v>10</v>
      </c>
      <c r="G22" s="23">
        <v>3</v>
      </c>
      <c r="H22" s="33">
        <v>13100</v>
      </c>
    </row>
    <row r="23" spans="1:8" s="12" customFormat="1" ht="26.25" customHeight="1">
      <c r="A23" s="13" t="s">
        <v>9</v>
      </c>
      <c r="B23" s="13"/>
      <c r="C23" s="13"/>
      <c r="D23" s="13"/>
      <c r="E23" s="13"/>
      <c r="F23" s="13"/>
      <c r="G23" s="13"/>
      <c r="H23" s="17">
        <f>SUM(H17:H22)</f>
        <v>133500</v>
      </c>
    </row>
    <row r="24" spans="1:8" s="34" customFormat="1" ht="26.25" customHeight="1">
      <c r="A24" s="8">
        <v>1</v>
      </c>
      <c r="B24" s="16" t="s">
        <v>168</v>
      </c>
      <c r="C24" s="8" t="s">
        <v>169</v>
      </c>
      <c r="D24" s="41" t="s">
        <v>170</v>
      </c>
      <c r="E24" s="8" t="s">
        <v>184</v>
      </c>
      <c r="F24" s="8" t="s">
        <v>10</v>
      </c>
      <c r="G24" s="8">
        <v>10</v>
      </c>
      <c r="H24" s="26">
        <v>150000</v>
      </c>
    </row>
    <row r="25" spans="1:8" s="34" customFormat="1" ht="26.25" customHeight="1">
      <c r="A25" s="8">
        <v>2</v>
      </c>
      <c r="B25" s="16" t="s">
        <v>168</v>
      </c>
      <c r="C25" s="8" t="s">
        <v>171</v>
      </c>
      <c r="D25" s="41" t="s">
        <v>172</v>
      </c>
      <c r="E25" s="8" t="s">
        <v>185</v>
      </c>
      <c r="F25" s="8" t="s">
        <v>10</v>
      </c>
      <c r="G25" s="8">
        <v>4</v>
      </c>
      <c r="H25" s="26">
        <v>20000</v>
      </c>
    </row>
    <row r="26" spans="1:8" s="34" customFormat="1" ht="26.25" customHeight="1">
      <c r="A26" s="8">
        <v>3</v>
      </c>
      <c r="B26" s="16" t="s">
        <v>173</v>
      </c>
      <c r="C26" s="8" t="s">
        <v>174</v>
      </c>
      <c r="D26" s="41" t="s">
        <v>175</v>
      </c>
      <c r="E26" s="8" t="s">
        <v>186</v>
      </c>
      <c r="F26" s="8" t="s">
        <v>10</v>
      </c>
      <c r="G26" s="8">
        <v>2</v>
      </c>
      <c r="H26" s="26">
        <v>20000</v>
      </c>
    </row>
    <row r="27" spans="1:8" s="34" customFormat="1" ht="26.25" customHeight="1">
      <c r="A27" s="8">
        <v>4</v>
      </c>
      <c r="B27" s="16" t="s">
        <v>176</v>
      </c>
      <c r="C27" s="8" t="s">
        <v>177</v>
      </c>
      <c r="D27" s="6" t="s">
        <v>178</v>
      </c>
      <c r="E27" s="8" t="s">
        <v>188</v>
      </c>
      <c r="F27" s="8" t="s">
        <v>10</v>
      </c>
      <c r="G27" s="8">
        <v>2</v>
      </c>
      <c r="H27" s="26">
        <v>28000</v>
      </c>
    </row>
    <row r="28" spans="1:8" s="34" customFormat="1" ht="26.25" customHeight="1">
      <c r="A28" s="8">
        <v>5</v>
      </c>
      <c r="B28" s="16" t="s">
        <v>179</v>
      </c>
      <c r="C28" s="8" t="s">
        <v>180</v>
      </c>
      <c r="D28" s="6" t="s">
        <v>181</v>
      </c>
      <c r="E28" s="8" t="s">
        <v>187</v>
      </c>
      <c r="F28" s="8" t="s">
        <v>10</v>
      </c>
      <c r="G28" s="8">
        <v>4</v>
      </c>
      <c r="H28" s="28">
        <v>112000</v>
      </c>
    </row>
    <row r="29" spans="1:8" s="34" customFormat="1" ht="26.25" customHeight="1">
      <c r="A29" s="8">
        <v>6</v>
      </c>
      <c r="B29" s="16" t="s">
        <v>179</v>
      </c>
      <c r="C29" s="8" t="s">
        <v>182</v>
      </c>
      <c r="D29" s="6" t="s">
        <v>183</v>
      </c>
      <c r="E29" s="8" t="s">
        <v>189</v>
      </c>
      <c r="F29" s="8" t="s">
        <v>10</v>
      </c>
      <c r="G29" s="8">
        <v>8</v>
      </c>
      <c r="H29" s="28">
        <v>20000</v>
      </c>
    </row>
    <row r="30" spans="1:8" s="12" customFormat="1" ht="26.25" customHeight="1">
      <c r="A30" s="13" t="s">
        <v>9</v>
      </c>
      <c r="B30" s="13"/>
      <c r="C30" s="13"/>
      <c r="D30" s="13"/>
      <c r="E30" s="13"/>
      <c r="F30" s="13"/>
      <c r="G30" s="13"/>
      <c r="H30" s="17">
        <f>SUM(H24:H29)</f>
        <v>350000</v>
      </c>
    </row>
    <row r="31" spans="1:8" s="34" customFormat="1" ht="26.25" customHeight="1">
      <c r="A31" s="8">
        <v>1</v>
      </c>
      <c r="B31" s="16" t="s">
        <v>401</v>
      </c>
      <c r="C31" s="8" t="s">
        <v>402</v>
      </c>
      <c r="D31" s="29" t="s">
        <v>403</v>
      </c>
      <c r="E31" s="8" t="s">
        <v>430</v>
      </c>
      <c r="F31" s="8" t="s">
        <v>433</v>
      </c>
      <c r="G31" s="8">
        <v>2</v>
      </c>
      <c r="H31" s="26">
        <v>24000</v>
      </c>
    </row>
    <row r="32" spans="1:8" s="34" customFormat="1" ht="26.25" customHeight="1">
      <c r="A32" s="8">
        <v>2</v>
      </c>
      <c r="B32" s="16" t="s">
        <v>404</v>
      </c>
      <c r="C32" s="8" t="s">
        <v>405</v>
      </c>
      <c r="D32" s="29" t="s">
        <v>406</v>
      </c>
      <c r="E32" s="8" t="s">
        <v>435</v>
      </c>
      <c r="F32" s="8" t="s">
        <v>433</v>
      </c>
      <c r="G32" s="8">
        <v>3</v>
      </c>
      <c r="H32" s="26">
        <v>11000</v>
      </c>
    </row>
    <row r="33" spans="1:8" s="34" customFormat="1" ht="26.25" customHeight="1">
      <c r="A33" s="8">
        <v>3</v>
      </c>
      <c r="B33" s="16" t="s">
        <v>407</v>
      </c>
      <c r="C33" s="8" t="s">
        <v>408</v>
      </c>
      <c r="D33" s="29" t="s">
        <v>409</v>
      </c>
      <c r="E33" s="8" t="s">
        <v>436</v>
      </c>
      <c r="F33" s="8" t="s">
        <v>433</v>
      </c>
      <c r="G33" s="8">
        <v>4</v>
      </c>
      <c r="H33" s="26">
        <v>34000</v>
      </c>
    </row>
    <row r="34" spans="1:8" s="34" customFormat="1" ht="26.25" customHeight="1">
      <c r="A34" s="8">
        <v>4</v>
      </c>
      <c r="B34" s="16" t="s">
        <v>410</v>
      </c>
      <c r="C34" s="8" t="s">
        <v>411</v>
      </c>
      <c r="D34" s="29" t="s">
        <v>412</v>
      </c>
      <c r="E34" s="8" t="s">
        <v>437</v>
      </c>
      <c r="F34" s="8" t="s">
        <v>433</v>
      </c>
      <c r="G34" s="8">
        <v>4</v>
      </c>
      <c r="H34" s="26">
        <v>64600</v>
      </c>
    </row>
    <row r="35" spans="1:8" s="34" customFormat="1" ht="26.25" customHeight="1">
      <c r="A35" s="8">
        <v>5</v>
      </c>
      <c r="B35" s="16" t="s">
        <v>413</v>
      </c>
      <c r="C35" s="8" t="s">
        <v>414</v>
      </c>
      <c r="D35" s="6" t="s">
        <v>415</v>
      </c>
      <c r="E35" s="8" t="s">
        <v>438</v>
      </c>
      <c r="F35" s="8" t="s">
        <v>433</v>
      </c>
      <c r="G35" s="8">
        <v>4</v>
      </c>
      <c r="H35" s="26">
        <v>32000</v>
      </c>
    </row>
    <row r="36" spans="1:8" s="34" customFormat="1" ht="26.25" customHeight="1">
      <c r="A36" s="8">
        <v>6</v>
      </c>
      <c r="B36" s="16" t="s">
        <v>422</v>
      </c>
      <c r="C36" s="8" t="s">
        <v>423</v>
      </c>
      <c r="D36" s="29" t="s">
        <v>424</v>
      </c>
      <c r="E36" s="8" t="s">
        <v>439</v>
      </c>
      <c r="F36" s="8" t="s">
        <v>433</v>
      </c>
      <c r="G36" s="8">
        <v>5</v>
      </c>
      <c r="H36" s="28">
        <v>19600</v>
      </c>
    </row>
    <row r="37" spans="1:8" s="34" customFormat="1" ht="26.25" customHeight="1">
      <c r="A37" s="8">
        <v>7</v>
      </c>
      <c r="B37" s="16" t="s">
        <v>416</v>
      </c>
      <c r="C37" s="8" t="s">
        <v>417</v>
      </c>
      <c r="D37" s="29" t="s">
        <v>418</v>
      </c>
      <c r="E37" s="8" t="s">
        <v>54</v>
      </c>
      <c r="F37" s="8" t="s">
        <v>433</v>
      </c>
      <c r="G37" s="8">
        <v>1</v>
      </c>
      <c r="H37" s="26">
        <v>15000</v>
      </c>
    </row>
    <row r="38" spans="1:8" s="34" customFormat="1" ht="26.25" customHeight="1">
      <c r="A38" s="8">
        <v>8</v>
      </c>
      <c r="B38" s="16" t="s">
        <v>419</v>
      </c>
      <c r="C38" s="8" t="s">
        <v>420</v>
      </c>
      <c r="D38" s="29" t="s">
        <v>421</v>
      </c>
      <c r="E38" s="8" t="s">
        <v>431</v>
      </c>
      <c r="F38" s="8" t="s">
        <v>433</v>
      </c>
      <c r="G38" s="8">
        <v>4</v>
      </c>
      <c r="H38" s="26">
        <v>50000</v>
      </c>
    </row>
    <row r="39" spans="1:8" s="34" customFormat="1" ht="26.25" customHeight="1">
      <c r="A39" s="8">
        <v>9</v>
      </c>
      <c r="B39" s="16" t="s">
        <v>425</v>
      </c>
      <c r="C39" s="8" t="s">
        <v>426</v>
      </c>
      <c r="D39" s="29" t="s">
        <v>427</v>
      </c>
      <c r="E39" s="8" t="s">
        <v>432</v>
      </c>
      <c r="F39" s="8" t="s">
        <v>433</v>
      </c>
      <c r="G39" s="8">
        <v>2</v>
      </c>
      <c r="H39" s="28">
        <v>26000</v>
      </c>
    </row>
    <row r="40" spans="1:8" s="34" customFormat="1" ht="26.25" customHeight="1">
      <c r="A40" s="8">
        <v>10</v>
      </c>
      <c r="B40" s="16" t="s">
        <v>428</v>
      </c>
      <c r="C40" s="8" t="s">
        <v>429</v>
      </c>
      <c r="D40" s="29" t="s">
        <v>421</v>
      </c>
      <c r="E40" s="8" t="s">
        <v>440</v>
      </c>
      <c r="F40" s="8" t="s">
        <v>433</v>
      </c>
      <c r="G40" s="8">
        <v>4</v>
      </c>
      <c r="H40" s="28">
        <v>63500</v>
      </c>
    </row>
    <row r="41" spans="1:8" s="12" customFormat="1" ht="26.25" customHeight="1">
      <c r="A41" s="13" t="s">
        <v>434</v>
      </c>
      <c r="B41" s="13"/>
      <c r="C41" s="13"/>
      <c r="D41" s="13"/>
      <c r="E41" s="13"/>
      <c r="F41" s="13"/>
      <c r="G41" s="13"/>
      <c r="H41" s="17">
        <f>SUM(H31:H40)</f>
        <v>339700</v>
      </c>
    </row>
    <row r="42" spans="1:8" s="34" customFormat="1" ht="26.25" customHeight="1">
      <c r="A42" s="36">
        <v>1</v>
      </c>
      <c r="B42" s="32" t="s">
        <v>472</v>
      </c>
      <c r="C42" s="23" t="s">
        <v>473</v>
      </c>
      <c r="D42" s="29" t="s">
        <v>474</v>
      </c>
      <c r="E42" s="23" t="s">
        <v>550</v>
      </c>
      <c r="F42" s="8" t="s">
        <v>10</v>
      </c>
      <c r="G42" s="8">
        <v>3</v>
      </c>
      <c r="H42" s="26">
        <v>14700</v>
      </c>
    </row>
    <row r="43" spans="1:8" s="34" customFormat="1" ht="26.25" customHeight="1">
      <c r="A43" s="36">
        <v>2</v>
      </c>
      <c r="B43" s="32" t="s">
        <v>475</v>
      </c>
      <c r="C43" s="23" t="s">
        <v>476</v>
      </c>
      <c r="D43" s="29" t="s">
        <v>421</v>
      </c>
      <c r="E43" s="23" t="s">
        <v>551</v>
      </c>
      <c r="F43" s="8" t="s">
        <v>10</v>
      </c>
      <c r="G43" s="8">
        <v>4</v>
      </c>
      <c r="H43" s="26">
        <v>46500</v>
      </c>
    </row>
    <row r="44" spans="1:8" s="34" customFormat="1" ht="26.25" customHeight="1">
      <c r="A44" s="36">
        <v>3</v>
      </c>
      <c r="B44" s="32" t="s">
        <v>477</v>
      </c>
      <c r="C44" s="23" t="s">
        <v>478</v>
      </c>
      <c r="D44" s="29" t="s">
        <v>170</v>
      </c>
      <c r="E44" s="58" t="s">
        <v>184</v>
      </c>
      <c r="F44" s="8" t="s">
        <v>10</v>
      </c>
      <c r="G44" s="8">
        <v>10</v>
      </c>
      <c r="H44" s="26">
        <v>150000</v>
      </c>
    </row>
    <row r="45" spans="1:8" s="34" customFormat="1" ht="26.25" customHeight="1">
      <c r="A45" s="36">
        <v>4</v>
      </c>
      <c r="B45" s="32" t="s">
        <v>479</v>
      </c>
      <c r="C45" s="23" t="s">
        <v>480</v>
      </c>
      <c r="D45" s="29" t="s">
        <v>481</v>
      </c>
      <c r="E45" s="23" t="s">
        <v>431</v>
      </c>
      <c r="F45" s="8" t="s">
        <v>10</v>
      </c>
      <c r="G45" s="8">
        <v>4</v>
      </c>
      <c r="H45" s="26">
        <v>46600</v>
      </c>
    </row>
    <row r="46" spans="1:8" s="34" customFormat="1" ht="26.25" customHeight="1">
      <c r="A46" s="36">
        <v>5</v>
      </c>
      <c r="B46" s="32" t="s">
        <v>479</v>
      </c>
      <c r="C46" s="23" t="s">
        <v>482</v>
      </c>
      <c r="D46" s="24" t="s">
        <v>192</v>
      </c>
      <c r="E46" s="23" t="s">
        <v>549</v>
      </c>
      <c r="F46" s="8" t="s">
        <v>10</v>
      </c>
      <c r="G46" s="8">
        <v>3</v>
      </c>
      <c r="H46" s="26">
        <v>32000</v>
      </c>
    </row>
    <row r="47" spans="1:8" s="12" customFormat="1" ht="26.25" customHeight="1">
      <c r="A47" s="13" t="s">
        <v>9</v>
      </c>
      <c r="B47" s="13"/>
      <c r="C47" s="13"/>
      <c r="D47" s="13"/>
      <c r="E47" s="13"/>
      <c r="F47" s="13"/>
      <c r="G47" s="13"/>
      <c r="H47" s="17">
        <f>SUM(H42:H46)</f>
        <v>289800</v>
      </c>
    </row>
    <row r="48" spans="1:8" s="34" customFormat="1" ht="26.25" customHeight="1">
      <c r="A48" s="8">
        <v>1</v>
      </c>
      <c r="B48" s="16" t="s">
        <v>743</v>
      </c>
      <c r="C48" s="8" t="s">
        <v>744</v>
      </c>
      <c r="D48" s="6" t="s">
        <v>183</v>
      </c>
      <c r="E48" s="8" t="s">
        <v>755</v>
      </c>
      <c r="F48" s="8" t="s">
        <v>10</v>
      </c>
      <c r="G48" s="8">
        <v>6</v>
      </c>
      <c r="H48" s="26">
        <v>13500</v>
      </c>
    </row>
    <row r="49" spans="1:8" s="34" customFormat="1" ht="26.25" customHeight="1">
      <c r="A49" s="8">
        <v>2</v>
      </c>
      <c r="B49" s="16" t="s">
        <v>745</v>
      </c>
      <c r="C49" s="8" t="s">
        <v>746</v>
      </c>
      <c r="D49" s="29" t="s">
        <v>747</v>
      </c>
      <c r="E49" s="8" t="s">
        <v>756</v>
      </c>
      <c r="F49" s="8" t="s">
        <v>10</v>
      </c>
      <c r="G49" s="8">
        <v>4</v>
      </c>
      <c r="H49" s="26">
        <v>50050</v>
      </c>
    </row>
    <row r="50" spans="1:8" s="34" customFormat="1" ht="26.25" customHeight="1">
      <c r="A50" s="8">
        <v>3</v>
      </c>
      <c r="B50" s="16" t="s">
        <v>748</v>
      </c>
      <c r="C50" s="8" t="s">
        <v>749</v>
      </c>
      <c r="D50" s="29" t="s">
        <v>474</v>
      </c>
      <c r="E50" s="44" t="s">
        <v>757</v>
      </c>
      <c r="F50" s="8" t="s">
        <v>10</v>
      </c>
      <c r="G50" s="8">
        <v>2</v>
      </c>
      <c r="H50" s="26">
        <v>13000</v>
      </c>
    </row>
    <row r="51" spans="1:8" s="34" customFormat="1" ht="26.25" customHeight="1">
      <c r="A51" s="8">
        <v>4</v>
      </c>
      <c r="B51" s="16" t="s">
        <v>750</v>
      </c>
      <c r="C51" s="8" t="s">
        <v>751</v>
      </c>
      <c r="D51" s="29" t="s">
        <v>421</v>
      </c>
      <c r="E51" s="8" t="s">
        <v>758</v>
      </c>
      <c r="F51" s="8" t="s">
        <v>10</v>
      </c>
      <c r="G51" s="8">
        <v>6</v>
      </c>
      <c r="H51" s="26">
        <v>61500</v>
      </c>
    </row>
    <row r="52" spans="1:8" s="34" customFormat="1" ht="26.25" customHeight="1">
      <c r="A52" s="8">
        <v>5</v>
      </c>
      <c r="B52" s="16" t="s">
        <v>752</v>
      </c>
      <c r="C52" s="8" t="s">
        <v>753</v>
      </c>
      <c r="D52" s="6" t="s">
        <v>754</v>
      </c>
      <c r="E52" s="8" t="s">
        <v>759</v>
      </c>
      <c r="F52" s="8" t="s">
        <v>10</v>
      </c>
      <c r="G52" s="8">
        <v>5</v>
      </c>
      <c r="H52" s="26">
        <v>85000</v>
      </c>
    </row>
    <row r="53" spans="1:8" s="12" customFormat="1" ht="26.25" customHeight="1">
      <c r="A53" s="13" t="s">
        <v>9</v>
      </c>
      <c r="B53" s="13"/>
      <c r="C53" s="13"/>
      <c r="D53" s="13"/>
      <c r="E53" s="13"/>
      <c r="F53" s="13"/>
      <c r="G53" s="13"/>
      <c r="H53" s="17">
        <f>SUM(H48:H52)</f>
        <v>223050</v>
      </c>
    </row>
    <row r="54" spans="1:8" s="34" customFormat="1" ht="26.25" customHeight="1">
      <c r="A54" s="8">
        <v>1</v>
      </c>
      <c r="B54" s="16" t="s">
        <v>874</v>
      </c>
      <c r="C54" s="8" t="s">
        <v>875</v>
      </c>
      <c r="D54" s="29" t="s">
        <v>876</v>
      </c>
      <c r="E54" s="8" t="s">
        <v>892</v>
      </c>
      <c r="F54" s="8" t="s">
        <v>890</v>
      </c>
      <c r="G54" s="8">
        <v>3</v>
      </c>
      <c r="H54" s="26">
        <v>16900</v>
      </c>
    </row>
    <row r="55" spans="1:8" s="34" customFormat="1" ht="26.25" customHeight="1">
      <c r="A55" s="8">
        <v>2</v>
      </c>
      <c r="B55" s="16" t="s">
        <v>879</v>
      </c>
      <c r="C55" s="8" t="s">
        <v>880</v>
      </c>
      <c r="D55" s="6" t="s">
        <v>881</v>
      </c>
      <c r="E55" s="44" t="s">
        <v>893</v>
      </c>
      <c r="F55" s="8" t="s">
        <v>890</v>
      </c>
      <c r="G55" s="8">
        <v>4</v>
      </c>
      <c r="H55" s="26">
        <v>11500</v>
      </c>
    </row>
    <row r="56" spans="1:8" s="34" customFormat="1" ht="26.25" customHeight="1">
      <c r="A56" s="8">
        <v>3</v>
      </c>
      <c r="B56" s="16" t="s">
        <v>882</v>
      </c>
      <c r="C56" s="8" t="s">
        <v>883</v>
      </c>
      <c r="D56" s="29" t="s">
        <v>884</v>
      </c>
      <c r="E56" s="8" t="s">
        <v>894</v>
      </c>
      <c r="F56" s="8" t="s">
        <v>890</v>
      </c>
      <c r="G56" s="8">
        <v>5</v>
      </c>
      <c r="H56" s="26">
        <v>70000</v>
      </c>
    </row>
    <row r="57" spans="1:8" s="34" customFormat="1" ht="26.25" customHeight="1">
      <c r="A57" s="8">
        <v>4</v>
      </c>
      <c r="B57" s="16" t="s">
        <v>885</v>
      </c>
      <c r="C57" s="8" t="s">
        <v>886</v>
      </c>
      <c r="D57" s="29" t="s">
        <v>887</v>
      </c>
      <c r="E57" s="8" t="s">
        <v>895</v>
      </c>
      <c r="F57" s="8" t="s">
        <v>890</v>
      </c>
      <c r="G57" s="8">
        <v>5</v>
      </c>
      <c r="H57" s="26">
        <v>45100</v>
      </c>
    </row>
    <row r="58" spans="1:8" s="34" customFormat="1" ht="26.25" customHeight="1">
      <c r="A58" s="8">
        <v>5</v>
      </c>
      <c r="B58" s="16" t="s">
        <v>888</v>
      </c>
      <c r="C58" s="8" t="s">
        <v>889</v>
      </c>
      <c r="D58" s="29" t="s">
        <v>876</v>
      </c>
      <c r="E58" s="8" t="s">
        <v>896</v>
      </c>
      <c r="F58" s="8" t="s">
        <v>890</v>
      </c>
      <c r="G58" s="8">
        <v>3</v>
      </c>
      <c r="H58" s="26">
        <v>17100</v>
      </c>
    </row>
    <row r="59" spans="1:8" s="12" customFormat="1" ht="26.25" customHeight="1">
      <c r="A59" s="13" t="s">
        <v>891</v>
      </c>
      <c r="B59" s="13"/>
      <c r="C59" s="13"/>
      <c r="D59" s="13"/>
      <c r="E59" s="13"/>
      <c r="F59" s="13"/>
      <c r="G59" s="13"/>
      <c r="H59" s="17">
        <f>SUM(H54:H58)</f>
        <v>160600</v>
      </c>
    </row>
    <row r="60" spans="1:8" s="34" customFormat="1" ht="26.25" customHeight="1">
      <c r="A60" s="8">
        <v>1</v>
      </c>
      <c r="B60" s="16" t="s">
        <v>997</v>
      </c>
      <c r="C60" s="8" t="s">
        <v>1001</v>
      </c>
      <c r="D60" s="29" t="s">
        <v>474</v>
      </c>
      <c r="E60" s="8" t="s">
        <v>1005</v>
      </c>
      <c r="F60" s="8" t="s">
        <v>10</v>
      </c>
      <c r="G60" s="8">
        <v>2</v>
      </c>
      <c r="H60" s="26">
        <v>10000</v>
      </c>
    </row>
    <row r="61" spans="1:8" s="34" customFormat="1" ht="26.25" customHeight="1">
      <c r="A61" s="8">
        <v>2</v>
      </c>
      <c r="B61" s="16" t="s">
        <v>998</v>
      </c>
      <c r="C61" s="8" t="s">
        <v>1002</v>
      </c>
      <c r="D61" s="29" t="s">
        <v>1004</v>
      </c>
      <c r="E61" s="8" t="s">
        <v>211</v>
      </c>
      <c r="F61" s="8" t="s">
        <v>10</v>
      </c>
      <c r="G61" s="8">
        <v>3</v>
      </c>
      <c r="H61" s="26">
        <v>26000</v>
      </c>
    </row>
    <row r="62" spans="1:8" s="34" customFormat="1" ht="26.25" customHeight="1">
      <c r="A62" s="8">
        <v>3</v>
      </c>
      <c r="B62" s="16" t="s">
        <v>999</v>
      </c>
      <c r="C62" s="8" t="s">
        <v>877</v>
      </c>
      <c r="D62" s="29" t="s">
        <v>878</v>
      </c>
      <c r="E62" s="44" t="s">
        <v>1006</v>
      </c>
      <c r="F62" s="8" t="s">
        <v>10</v>
      </c>
      <c r="G62" s="8">
        <v>4</v>
      </c>
      <c r="H62" s="26">
        <v>47000</v>
      </c>
    </row>
    <row r="63" spans="1:8" s="34" customFormat="1" ht="26.25" customHeight="1">
      <c r="A63" s="8">
        <v>4</v>
      </c>
      <c r="B63" s="16" t="s">
        <v>1000</v>
      </c>
      <c r="C63" s="8" t="s">
        <v>1003</v>
      </c>
      <c r="D63" s="8" t="s">
        <v>145</v>
      </c>
      <c r="E63" s="8" t="s">
        <v>1007</v>
      </c>
      <c r="F63" s="8" t="s">
        <v>10</v>
      </c>
      <c r="G63" s="8">
        <v>5</v>
      </c>
      <c r="H63" s="26">
        <v>60000</v>
      </c>
    </row>
    <row r="64" spans="1:8" s="12" customFormat="1" ht="26.25" customHeight="1">
      <c r="A64" s="13" t="s">
        <v>9</v>
      </c>
      <c r="B64" s="13"/>
      <c r="C64" s="13"/>
      <c r="D64" s="13"/>
      <c r="E64" s="13"/>
      <c r="F64" s="13"/>
      <c r="G64" s="13"/>
      <c r="H64" s="17">
        <f>SUM(H60:H63)</f>
        <v>143000</v>
      </c>
    </row>
    <row r="65" spans="1:8" s="34" customFormat="1" ht="26.25" customHeight="1">
      <c r="A65" s="8">
        <v>1</v>
      </c>
      <c r="B65" s="16" t="s">
        <v>1020</v>
      </c>
      <c r="C65" s="8" t="s">
        <v>1021</v>
      </c>
      <c r="D65" s="29" t="s">
        <v>1022</v>
      </c>
      <c r="E65" s="8" t="s">
        <v>1027</v>
      </c>
      <c r="F65" s="8" t="s">
        <v>1028</v>
      </c>
      <c r="G65" s="8">
        <v>2</v>
      </c>
      <c r="H65" s="26">
        <v>11300</v>
      </c>
    </row>
    <row r="66" spans="1:8" s="34" customFormat="1" ht="26.25" customHeight="1">
      <c r="A66" s="8">
        <v>2</v>
      </c>
      <c r="B66" s="16" t="s">
        <v>1023</v>
      </c>
      <c r="C66" s="8" t="s">
        <v>1024</v>
      </c>
      <c r="D66" s="29" t="s">
        <v>1025</v>
      </c>
      <c r="E66" s="8" t="s">
        <v>1026</v>
      </c>
      <c r="F66" s="8" t="s">
        <v>1028</v>
      </c>
      <c r="G66" s="8">
        <v>7</v>
      </c>
      <c r="H66" s="26">
        <v>122100</v>
      </c>
    </row>
    <row r="67" spans="1:8" s="12" customFormat="1" ht="26.25" customHeight="1">
      <c r="A67" s="13" t="s">
        <v>1029</v>
      </c>
      <c r="B67" s="13"/>
      <c r="C67" s="13"/>
      <c r="D67" s="13"/>
      <c r="E67" s="13"/>
      <c r="F67" s="13"/>
      <c r="G67" s="13"/>
      <c r="H67" s="17">
        <f>SUM(H65:H66)</f>
        <v>133400</v>
      </c>
    </row>
    <row r="68" spans="1:8" s="34" customFormat="1" ht="29.25" customHeight="1">
      <c r="A68" s="8">
        <v>1</v>
      </c>
      <c r="B68" s="32" t="s">
        <v>1157</v>
      </c>
      <c r="C68" s="23" t="s">
        <v>1158</v>
      </c>
      <c r="D68" s="29" t="s">
        <v>747</v>
      </c>
      <c r="E68" s="23" t="s">
        <v>1249</v>
      </c>
      <c r="F68" s="8" t="s">
        <v>10</v>
      </c>
      <c r="G68" s="23">
        <v>6</v>
      </c>
      <c r="H68" s="26">
        <v>79200</v>
      </c>
    </row>
    <row r="69" spans="1:8" s="34" customFormat="1" ht="29.25" customHeight="1">
      <c r="A69" s="8">
        <v>2</v>
      </c>
      <c r="B69" s="32" t="s">
        <v>1159</v>
      </c>
      <c r="C69" s="23" t="s">
        <v>1160</v>
      </c>
      <c r="D69" s="29" t="s">
        <v>1161</v>
      </c>
      <c r="E69" s="23" t="s">
        <v>1250</v>
      </c>
      <c r="F69" s="8" t="s">
        <v>10</v>
      </c>
      <c r="G69" s="23">
        <v>7</v>
      </c>
      <c r="H69" s="26">
        <v>189000</v>
      </c>
    </row>
    <row r="70" spans="1:8" s="12" customFormat="1" ht="26.25" customHeight="1">
      <c r="A70" s="13" t="s">
        <v>9</v>
      </c>
      <c r="B70" s="13"/>
      <c r="C70" s="13"/>
      <c r="D70" s="13"/>
      <c r="E70" s="13"/>
      <c r="F70" s="13"/>
      <c r="G70" s="13"/>
      <c r="H70" s="17">
        <f>SUM(H68:H69)</f>
        <v>268200</v>
      </c>
    </row>
    <row r="71" spans="1:8" s="34" customFormat="1" ht="42" customHeight="1">
      <c r="A71" s="8">
        <v>1</v>
      </c>
      <c r="B71" s="16" t="s">
        <v>1301</v>
      </c>
      <c r="C71" s="8" t="s">
        <v>1302</v>
      </c>
      <c r="D71" s="6" t="s">
        <v>73</v>
      </c>
      <c r="E71" s="8" t="s">
        <v>1314</v>
      </c>
      <c r="F71" s="8" t="s">
        <v>10</v>
      </c>
      <c r="G71" s="8">
        <v>6</v>
      </c>
      <c r="H71" s="26">
        <v>115000</v>
      </c>
    </row>
    <row r="72" spans="1:8" s="34" customFormat="1" ht="29.25" customHeight="1">
      <c r="A72" s="8">
        <v>2</v>
      </c>
      <c r="B72" s="16" t="s">
        <v>1303</v>
      </c>
      <c r="C72" s="8" t="s">
        <v>1304</v>
      </c>
      <c r="D72" s="29" t="s">
        <v>421</v>
      </c>
      <c r="E72" s="8" t="s">
        <v>1315</v>
      </c>
      <c r="F72" s="8" t="s">
        <v>10</v>
      </c>
      <c r="G72" s="8">
        <v>4</v>
      </c>
      <c r="H72" s="26">
        <v>48000</v>
      </c>
    </row>
    <row r="73" spans="1:8" s="34" customFormat="1" ht="29.25" customHeight="1">
      <c r="A73" s="8">
        <v>3</v>
      </c>
      <c r="B73" s="16" t="s">
        <v>1305</v>
      </c>
      <c r="C73" s="8" t="s">
        <v>1306</v>
      </c>
      <c r="D73" s="29" t="s">
        <v>1307</v>
      </c>
      <c r="E73" s="8" t="s">
        <v>1316</v>
      </c>
      <c r="F73" s="8" t="s">
        <v>10</v>
      </c>
      <c r="G73" s="8">
        <v>4</v>
      </c>
      <c r="H73" s="26">
        <v>11200</v>
      </c>
    </row>
    <row r="74" spans="1:8" s="34" customFormat="1" ht="29.25" customHeight="1">
      <c r="A74" s="8">
        <v>4</v>
      </c>
      <c r="B74" s="16" t="s">
        <v>1294</v>
      </c>
      <c r="C74" s="8" t="s">
        <v>1308</v>
      </c>
      <c r="D74" s="29" t="s">
        <v>1309</v>
      </c>
      <c r="E74" s="8" t="s">
        <v>1317</v>
      </c>
      <c r="F74" s="8" t="s">
        <v>10</v>
      </c>
      <c r="G74" s="8">
        <v>2</v>
      </c>
      <c r="H74" s="26">
        <v>24000</v>
      </c>
    </row>
    <row r="75" spans="1:8" s="34" customFormat="1" ht="29.25" customHeight="1">
      <c r="A75" s="8">
        <v>5</v>
      </c>
      <c r="B75" s="16" t="s">
        <v>1310</v>
      </c>
      <c r="C75" s="8" t="s">
        <v>1311</v>
      </c>
      <c r="D75" s="29" t="s">
        <v>170</v>
      </c>
      <c r="E75" s="8" t="s">
        <v>1318</v>
      </c>
      <c r="F75" s="8" t="s">
        <v>10</v>
      </c>
      <c r="G75" s="8">
        <v>3</v>
      </c>
      <c r="H75" s="26">
        <v>64000</v>
      </c>
    </row>
    <row r="76" spans="1:8" s="34" customFormat="1" ht="40.5" customHeight="1">
      <c r="A76" s="8">
        <v>6</v>
      </c>
      <c r="B76" s="16" t="s">
        <v>1268</v>
      </c>
      <c r="C76" s="8" t="s">
        <v>1312</v>
      </c>
      <c r="D76" s="29" t="s">
        <v>1313</v>
      </c>
      <c r="E76" s="8" t="s">
        <v>1319</v>
      </c>
      <c r="F76" s="8" t="s">
        <v>10</v>
      </c>
      <c r="G76" s="8">
        <v>6</v>
      </c>
      <c r="H76" s="26">
        <v>31000</v>
      </c>
    </row>
    <row r="77" spans="1:8" s="12" customFormat="1" ht="26.25" customHeight="1">
      <c r="A77" s="13" t="s">
        <v>9</v>
      </c>
      <c r="B77" s="13"/>
      <c r="C77" s="13"/>
      <c r="D77" s="13"/>
      <c r="E77" s="13"/>
      <c r="F77" s="13"/>
      <c r="G77" s="13"/>
      <c r="H77" s="17">
        <f>SUM(H71:H76)</f>
        <v>293200</v>
      </c>
    </row>
    <row r="78" spans="1:8" s="34" customFormat="1" ht="40.5" customHeight="1">
      <c r="A78" s="8">
        <v>1</v>
      </c>
      <c r="B78" s="32" t="s">
        <v>1425</v>
      </c>
      <c r="C78" s="23" t="s">
        <v>1426</v>
      </c>
      <c r="D78" s="29" t="s">
        <v>1427</v>
      </c>
      <c r="E78" s="23" t="s">
        <v>1430</v>
      </c>
      <c r="F78" s="8" t="s">
        <v>1428</v>
      </c>
      <c r="G78" s="23">
        <v>10</v>
      </c>
      <c r="H78" s="26">
        <v>41500</v>
      </c>
    </row>
    <row r="79" spans="1:8" s="12" customFormat="1" ht="26.25" customHeight="1">
      <c r="A79" s="13" t="s">
        <v>1429</v>
      </c>
      <c r="B79" s="13"/>
      <c r="C79" s="13"/>
      <c r="D79" s="13"/>
      <c r="E79" s="13"/>
      <c r="F79" s="13"/>
      <c r="G79" s="13"/>
      <c r="H79" s="17">
        <f>SUM(H78:H78)</f>
        <v>41500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34" workbookViewId="0">
      <selection activeCell="D48" sqref="D48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163</v>
      </c>
      <c r="B1" s="22"/>
      <c r="C1" s="22"/>
      <c r="D1" s="22"/>
      <c r="E1" s="22"/>
    </row>
    <row r="2" spans="1:8" s="4" customFormat="1" ht="21.75" customHeight="1">
      <c r="A2" s="2" t="s">
        <v>19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5" customFormat="1" ht="34.5" customHeight="1">
      <c r="A4" s="8">
        <v>1</v>
      </c>
      <c r="B4" s="10" t="s">
        <v>213</v>
      </c>
      <c r="C4" s="8" t="s">
        <v>214</v>
      </c>
      <c r="D4" s="6" t="s">
        <v>215</v>
      </c>
      <c r="E4" s="8" t="s">
        <v>216</v>
      </c>
      <c r="F4" s="26" t="s">
        <v>217</v>
      </c>
      <c r="G4" s="8">
        <v>12</v>
      </c>
      <c r="H4" s="26">
        <v>37800</v>
      </c>
    </row>
    <row r="5" spans="1:8" s="5" customFormat="1" ht="34.5" customHeight="1">
      <c r="A5" s="8">
        <v>2</v>
      </c>
      <c r="B5" s="10" t="s">
        <v>218</v>
      </c>
      <c r="C5" s="8" t="s">
        <v>219</v>
      </c>
      <c r="D5" s="44" t="s">
        <v>220</v>
      </c>
      <c r="E5" s="8" t="s">
        <v>221</v>
      </c>
      <c r="F5" s="26" t="s">
        <v>217</v>
      </c>
      <c r="G5" s="8">
        <v>5</v>
      </c>
      <c r="H5" s="26">
        <v>54500</v>
      </c>
    </row>
    <row r="6" spans="1:8" s="5" customFormat="1" ht="34.5" customHeight="1">
      <c r="A6" s="8">
        <v>3</v>
      </c>
      <c r="B6" s="10" t="s">
        <v>222</v>
      </c>
      <c r="C6" s="8" t="s">
        <v>223</v>
      </c>
      <c r="D6" s="8" t="s">
        <v>224</v>
      </c>
      <c r="E6" s="8" t="s">
        <v>225</v>
      </c>
      <c r="F6" s="26" t="s">
        <v>217</v>
      </c>
      <c r="G6" s="8">
        <v>16</v>
      </c>
      <c r="H6" s="28">
        <v>44800</v>
      </c>
    </row>
    <row r="7" spans="1:8" s="5" customFormat="1" ht="34.5" customHeight="1">
      <c r="A7" s="13" t="s">
        <v>226</v>
      </c>
      <c r="B7" s="13"/>
      <c r="C7" s="13"/>
      <c r="D7" s="13"/>
      <c r="E7" s="13"/>
      <c r="F7" s="13"/>
      <c r="G7" s="13"/>
      <c r="H7" s="27">
        <f>SUM(H4:H6)</f>
        <v>137100</v>
      </c>
    </row>
    <row r="8" spans="1:8" s="5" customFormat="1" ht="34.5" customHeight="1">
      <c r="A8" s="8">
        <v>1</v>
      </c>
      <c r="B8" s="10" t="s">
        <v>227</v>
      </c>
      <c r="C8" s="8" t="s">
        <v>228</v>
      </c>
      <c r="D8" s="6" t="s">
        <v>229</v>
      </c>
      <c r="E8" s="8" t="s">
        <v>230</v>
      </c>
      <c r="F8" s="26" t="s">
        <v>217</v>
      </c>
      <c r="G8" s="8">
        <v>4</v>
      </c>
      <c r="H8" s="26">
        <v>35000</v>
      </c>
    </row>
    <row r="9" spans="1:8" s="5" customFormat="1" ht="34.5" customHeight="1">
      <c r="A9" s="8">
        <v>2</v>
      </c>
      <c r="B9" s="10" t="s">
        <v>231</v>
      </c>
      <c r="C9" s="8" t="s">
        <v>232</v>
      </c>
      <c r="D9" s="6" t="s">
        <v>233</v>
      </c>
      <c r="E9" s="8" t="s">
        <v>234</v>
      </c>
      <c r="F9" s="26" t="s">
        <v>235</v>
      </c>
      <c r="G9" s="8">
        <v>4</v>
      </c>
      <c r="H9" s="26">
        <v>32000</v>
      </c>
    </row>
    <row r="10" spans="1:8" s="5" customFormat="1" ht="34.5" customHeight="1">
      <c r="A10" s="8">
        <v>3</v>
      </c>
      <c r="B10" s="10" t="s">
        <v>236</v>
      </c>
      <c r="C10" s="8" t="s">
        <v>237</v>
      </c>
      <c r="D10" s="6" t="s">
        <v>238</v>
      </c>
      <c r="E10" s="8" t="s">
        <v>239</v>
      </c>
      <c r="F10" s="26" t="s">
        <v>217</v>
      </c>
      <c r="G10" s="8">
        <v>5</v>
      </c>
      <c r="H10" s="26">
        <v>17000</v>
      </c>
    </row>
    <row r="11" spans="1:8" s="5" customFormat="1" ht="34.5" customHeight="1">
      <c r="A11" s="13" t="s">
        <v>226</v>
      </c>
      <c r="B11" s="13"/>
      <c r="C11" s="13"/>
      <c r="D11" s="13"/>
      <c r="E11" s="13"/>
      <c r="F11" s="13"/>
      <c r="G11" s="13"/>
      <c r="H11" s="27">
        <f>SUM(H8:H10)</f>
        <v>84000</v>
      </c>
    </row>
    <row r="12" spans="1:8" s="7" customFormat="1" ht="29.25" customHeight="1">
      <c r="A12" s="43">
        <v>1</v>
      </c>
      <c r="B12" s="42" t="s">
        <v>190</v>
      </c>
      <c r="C12" s="43" t="s">
        <v>191</v>
      </c>
      <c r="D12" s="45" t="s">
        <v>192</v>
      </c>
      <c r="E12" s="43" t="s">
        <v>208</v>
      </c>
      <c r="F12" s="26" t="s">
        <v>10</v>
      </c>
      <c r="G12" s="43">
        <v>2</v>
      </c>
      <c r="H12" s="26">
        <v>26700</v>
      </c>
    </row>
    <row r="13" spans="1:8" s="7" customFormat="1" ht="29.25" customHeight="1">
      <c r="A13" s="43">
        <v>2</v>
      </c>
      <c r="B13" s="42" t="s">
        <v>193</v>
      </c>
      <c r="C13" s="43" t="s">
        <v>194</v>
      </c>
      <c r="D13" s="46" t="s">
        <v>195</v>
      </c>
      <c r="E13" s="43" t="s">
        <v>209</v>
      </c>
      <c r="F13" s="26" t="s">
        <v>93</v>
      </c>
      <c r="G13" s="43">
        <v>3</v>
      </c>
      <c r="H13" s="26">
        <v>36850</v>
      </c>
    </row>
    <row r="14" spans="1:8" s="7" customFormat="1" ht="29.25" customHeight="1">
      <c r="A14" s="43">
        <v>3</v>
      </c>
      <c r="B14" s="42" t="s">
        <v>196</v>
      </c>
      <c r="C14" s="43" t="s">
        <v>197</v>
      </c>
      <c r="D14" s="43" t="s">
        <v>198</v>
      </c>
      <c r="E14" s="43" t="s">
        <v>210</v>
      </c>
      <c r="F14" s="26" t="s">
        <v>10</v>
      </c>
      <c r="G14" s="43">
        <v>3</v>
      </c>
      <c r="H14" s="28">
        <v>16300</v>
      </c>
    </row>
    <row r="15" spans="1:8" s="7" customFormat="1" ht="29.25" customHeight="1">
      <c r="A15" s="43">
        <v>4</v>
      </c>
      <c r="B15" s="42" t="s">
        <v>199</v>
      </c>
      <c r="C15" s="43" t="s">
        <v>200</v>
      </c>
      <c r="D15" s="45" t="s">
        <v>201</v>
      </c>
      <c r="E15" s="43" t="s">
        <v>211</v>
      </c>
      <c r="F15" s="26" t="s">
        <v>10</v>
      </c>
      <c r="G15" s="43">
        <v>7</v>
      </c>
      <c r="H15" s="28">
        <v>67000</v>
      </c>
    </row>
    <row r="16" spans="1:8" s="7" customFormat="1" ht="29.25" customHeight="1">
      <c r="A16" s="43">
        <v>5</v>
      </c>
      <c r="B16" s="42" t="s">
        <v>202</v>
      </c>
      <c r="C16" s="43" t="s">
        <v>203</v>
      </c>
      <c r="D16" s="45" t="s">
        <v>204</v>
      </c>
      <c r="E16" s="43" t="s">
        <v>212</v>
      </c>
      <c r="F16" s="26" t="s">
        <v>93</v>
      </c>
      <c r="G16" s="43">
        <v>7</v>
      </c>
      <c r="H16" s="26">
        <v>27000</v>
      </c>
    </row>
    <row r="17" spans="1:8" s="7" customFormat="1" ht="29.25" customHeight="1">
      <c r="A17" s="43">
        <v>6</v>
      </c>
      <c r="B17" s="42" t="s">
        <v>205</v>
      </c>
      <c r="C17" s="43" t="s">
        <v>206</v>
      </c>
      <c r="D17" s="45" t="s">
        <v>207</v>
      </c>
      <c r="E17" s="43" t="s">
        <v>212</v>
      </c>
      <c r="F17" s="26" t="s">
        <v>10</v>
      </c>
      <c r="G17" s="43">
        <v>7</v>
      </c>
      <c r="H17" s="26">
        <v>67600</v>
      </c>
    </row>
    <row r="18" spans="1:8" s="12" customFormat="1" ht="26.25" customHeight="1">
      <c r="A18" s="13" t="s">
        <v>9</v>
      </c>
      <c r="B18" s="13"/>
      <c r="C18" s="13"/>
      <c r="D18" s="13"/>
      <c r="E18" s="13"/>
      <c r="F18" s="13"/>
      <c r="G18" s="13"/>
      <c r="H18" s="27">
        <f>SUM(H12:H17)</f>
        <v>241450</v>
      </c>
    </row>
    <row r="19" spans="1:8" s="7" customFormat="1" ht="29.25" customHeight="1">
      <c r="A19" s="43">
        <v>1</v>
      </c>
      <c r="B19" s="42" t="s">
        <v>357</v>
      </c>
      <c r="C19" s="43" t="s">
        <v>398</v>
      </c>
      <c r="D19" s="45" t="s">
        <v>399</v>
      </c>
      <c r="E19" s="43" t="s">
        <v>400</v>
      </c>
      <c r="F19" s="26" t="s">
        <v>10</v>
      </c>
      <c r="G19" s="43">
        <v>7</v>
      </c>
      <c r="H19" s="26">
        <v>71500</v>
      </c>
    </row>
    <row r="20" spans="1:8" s="12" customFormat="1" ht="26.25" customHeight="1">
      <c r="A20" s="13" t="s">
        <v>9</v>
      </c>
      <c r="B20" s="13"/>
      <c r="C20" s="13"/>
      <c r="D20" s="13"/>
      <c r="E20" s="13"/>
      <c r="F20" s="13"/>
      <c r="G20" s="13"/>
      <c r="H20" s="27">
        <f>SUM(H19:H19)</f>
        <v>71500</v>
      </c>
    </row>
    <row r="21" spans="1:8" s="12" customFormat="1" ht="26.25" customHeight="1">
      <c r="A21" s="59">
        <v>1</v>
      </c>
      <c r="B21" s="60" t="s">
        <v>483</v>
      </c>
      <c r="C21" s="61" t="s">
        <v>484</v>
      </c>
      <c r="D21" s="62" t="s">
        <v>485</v>
      </c>
      <c r="E21" s="61" t="s">
        <v>493</v>
      </c>
      <c r="F21" s="26" t="s">
        <v>10</v>
      </c>
      <c r="G21" s="61">
        <v>5</v>
      </c>
      <c r="H21" s="26">
        <v>75000</v>
      </c>
    </row>
    <row r="22" spans="1:8" s="12" customFormat="1" ht="26.25" customHeight="1">
      <c r="A22" s="59">
        <v>2</v>
      </c>
      <c r="B22" s="60" t="s">
        <v>486</v>
      </c>
      <c r="C22" s="61" t="s">
        <v>487</v>
      </c>
      <c r="D22" s="63" t="s">
        <v>488</v>
      </c>
      <c r="E22" s="61" t="s">
        <v>492</v>
      </c>
      <c r="F22" s="26" t="s">
        <v>10</v>
      </c>
      <c r="G22" s="61">
        <v>6</v>
      </c>
      <c r="H22" s="26">
        <v>36300</v>
      </c>
    </row>
    <row r="23" spans="1:8" s="7" customFormat="1" ht="29.25" customHeight="1">
      <c r="A23" s="59">
        <v>3</v>
      </c>
      <c r="B23" s="60" t="s">
        <v>489</v>
      </c>
      <c r="C23" s="43" t="s">
        <v>490</v>
      </c>
      <c r="D23" s="43" t="s">
        <v>491</v>
      </c>
      <c r="E23" s="43" t="s">
        <v>492</v>
      </c>
      <c r="F23" s="26" t="s">
        <v>10</v>
      </c>
      <c r="G23" s="43">
        <v>6</v>
      </c>
      <c r="H23" s="28">
        <v>98500</v>
      </c>
    </row>
    <row r="24" spans="1:8" s="12" customFormat="1" ht="26.25" customHeight="1">
      <c r="A24" s="13" t="s">
        <v>9</v>
      </c>
      <c r="B24" s="13"/>
      <c r="C24" s="13"/>
      <c r="D24" s="13"/>
      <c r="E24" s="13"/>
      <c r="F24" s="13"/>
      <c r="G24" s="13"/>
      <c r="H24" s="27">
        <f>SUM(H21:H23)</f>
        <v>209800</v>
      </c>
    </row>
    <row r="25" spans="1:8" s="12" customFormat="1" ht="26.25" customHeight="1">
      <c r="A25" s="59">
        <v>1</v>
      </c>
      <c r="B25" s="60" t="s">
        <v>610</v>
      </c>
      <c r="C25" s="61" t="s">
        <v>611</v>
      </c>
      <c r="D25" s="62" t="s">
        <v>220</v>
      </c>
      <c r="E25" s="61" t="s">
        <v>492</v>
      </c>
      <c r="F25" s="26" t="s">
        <v>10</v>
      </c>
      <c r="G25" s="61">
        <v>7</v>
      </c>
      <c r="H25" s="26">
        <v>59500</v>
      </c>
    </row>
    <row r="26" spans="1:8" s="12" customFormat="1" ht="26.25" customHeight="1">
      <c r="A26" s="13" t="s">
        <v>9</v>
      </c>
      <c r="B26" s="13"/>
      <c r="C26" s="13"/>
      <c r="D26" s="13"/>
      <c r="E26" s="13"/>
      <c r="F26" s="13"/>
      <c r="G26" s="13"/>
      <c r="H26" s="27">
        <f>SUM(H25)</f>
        <v>59500</v>
      </c>
    </row>
    <row r="27" spans="1:8" s="12" customFormat="1" ht="26.25" customHeight="1">
      <c r="A27" s="43">
        <v>1</v>
      </c>
      <c r="B27" s="42" t="s">
        <v>760</v>
      </c>
      <c r="C27" s="43" t="s">
        <v>761</v>
      </c>
      <c r="D27" s="45" t="s">
        <v>762</v>
      </c>
      <c r="E27" s="61" t="s">
        <v>766</v>
      </c>
      <c r="F27" s="26" t="s">
        <v>10</v>
      </c>
      <c r="G27" s="43">
        <v>4</v>
      </c>
      <c r="H27" s="26">
        <v>34000</v>
      </c>
    </row>
    <row r="28" spans="1:8" s="12" customFormat="1" ht="26.25" customHeight="1">
      <c r="A28" s="43">
        <v>2</v>
      </c>
      <c r="B28" s="42" t="s">
        <v>760</v>
      </c>
      <c r="C28" s="43" t="s">
        <v>763</v>
      </c>
      <c r="D28" s="46" t="s">
        <v>769</v>
      </c>
      <c r="E28" s="61" t="s">
        <v>771</v>
      </c>
      <c r="F28" s="26" t="s">
        <v>10</v>
      </c>
      <c r="G28" s="43">
        <v>4</v>
      </c>
      <c r="H28" s="26">
        <v>13600</v>
      </c>
    </row>
    <row r="29" spans="1:8" s="7" customFormat="1" ht="29.25" customHeight="1">
      <c r="A29" s="43">
        <v>3</v>
      </c>
      <c r="B29" s="42" t="s">
        <v>760</v>
      </c>
      <c r="C29" s="43" t="s">
        <v>763</v>
      </c>
      <c r="D29" s="46" t="s">
        <v>768</v>
      </c>
      <c r="E29" s="61" t="s">
        <v>771</v>
      </c>
      <c r="F29" s="26" t="s">
        <v>10</v>
      </c>
      <c r="G29" s="43">
        <v>4</v>
      </c>
      <c r="H29" s="26">
        <v>10000</v>
      </c>
    </row>
    <row r="30" spans="1:8" s="12" customFormat="1" ht="26.25" customHeight="1">
      <c r="A30" s="43">
        <v>4</v>
      </c>
      <c r="B30" s="42" t="s">
        <v>764</v>
      </c>
      <c r="C30" s="43" t="s">
        <v>765</v>
      </c>
      <c r="D30" s="46" t="s">
        <v>770</v>
      </c>
      <c r="E30" s="61" t="s">
        <v>767</v>
      </c>
      <c r="F30" s="26" t="s">
        <v>10</v>
      </c>
      <c r="G30" s="43">
        <v>1</v>
      </c>
      <c r="H30" s="26">
        <v>2500</v>
      </c>
    </row>
    <row r="31" spans="1:8" s="12" customFormat="1" ht="26.25" customHeight="1">
      <c r="A31" s="13" t="s">
        <v>9</v>
      </c>
      <c r="B31" s="13"/>
      <c r="C31" s="13"/>
      <c r="D31" s="13"/>
      <c r="E31" s="13"/>
      <c r="F31" s="13"/>
      <c r="G31" s="13"/>
      <c r="H31" s="27">
        <f>SUM(H27:H30)</f>
        <v>60100</v>
      </c>
    </row>
    <row r="32" spans="1:8" s="12" customFormat="1" ht="26.25" customHeight="1">
      <c r="A32" s="43">
        <v>1</v>
      </c>
      <c r="B32" s="10" t="s">
        <v>955</v>
      </c>
      <c r="C32" s="8" t="s">
        <v>956</v>
      </c>
      <c r="D32" s="6" t="s">
        <v>957</v>
      </c>
      <c r="E32" s="43" t="s">
        <v>492</v>
      </c>
      <c r="F32" s="26" t="s">
        <v>10</v>
      </c>
      <c r="G32" s="8">
        <v>4</v>
      </c>
      <c r="H32" s="26">
        <v>38000</v>
      </c>
    </row>
    <row r="33" spans="1:8" s="12" customFormat="1" ht="26.25" customHeight="1">
      <c r="A33" s="13" t="s">
        <v>9</v>
      </c>
      <c r="B33" s="13"/>
      <c r="C33" s="13"/>
      <c r="D33" s="13"/>
      <c r="E33" s="13"/>
      <c r="F33" s="13"/>
      <c r="G33" s="13"/>
      <c r="H33" s="27">
        <f>SUM(H32:H32)</f>
        <v>38000</v>
      </c>
    </row>
    <row r="34" spans="1:8" s="12" customFormat="1" ht="26.25" customHeight="1">
      <c r="A34" s="43">
        <v>1</v>
      </c>
      <c r="B34" s="60" t="s">
        <v>1030</v>
      </c>
      <c r="C34" s="61" t="s">
        <v>1031</v>
      </c>
      <c r="D34" s="62" t="s">
        <v>1032</v>
      </c>
      <c r="E34" s="61" t="s">
        <v>211</v>
      </c>
      <c r="F34" s="26" t="s">
        <v>10</v>
      </c>
      <c r="G34" s="43">
        <v>2</v>
      </c>
      <c r="H34" s="26">
        <v>22000</v>
      </c>
    </row>
    <row r="35" spans="1:8" s="12" customFormat="1" ht="26.25" customHeight="1">
      <c r="A35" s="43">
        <v>2</v>
      </c>
      <c r="B35" s="60" t="s">
        <v>1033</v>
      </c>
      <c r="C35" s="61" t="s">
        <v>1034</v>
      </c>
      <c r="D35" s="62" t="s">
        <v>1035</v>
      </c>
      <c r="E35" s="61" t="s">
        <v>1039</v>
      </c>
      <c r="F35" s="26" t="s">
        <v>10</v>
      </c>
      <c r="G35" s="43">
        <v>3</v>
      </c>
      <c r="H35" s="26">
        <v>12000</v>
      </c>
    </row>
    <row r="36" spans="1:8" s="7" customFormat="1" ht="29.25" customHeight="1">
      <c r="A36" s="43">
        <v>3</v>
      </c>
      <c r="B36" s="60" t="s">
        <v>1036</v>
      </c>
      <c r="C36" s="61" t="s">
        <v>1037</v>
      </c>
      <c r="D36" s="62" t="s">
        <v>1038</v>
      </c>
      <c r="E36" s="61" t="s">
        <v>1039</v>
      </c>
      <c r="F36" s="26" t="s">
        <v>10</v>
      </c>
      <c r="G36" s="43">
        <v>5</v>
      </c>
      <c r="H36" s="26">
        <v>133000</v>
      </c>
    </row>
    <row r="37" spans="1:8" s="12" customFormat="1" ht="26.25" customHeight="1">
      <c r="A37" s="13" t="s">
        <v>9</v>
      </c>
      <c r="B37" s="13"/>
      <c r="C37" s="13"/>
      <c r="D37" s="13"/>
      <c r="E37" s="13"/>
      <c r="F37" s="13"/>
      <c r="G37" s="13"/>
      <c r="H37" s="27">
        <f>SUM(H34:H36)</f>
        <v>167000</v>
      </c>
    </row>
    <row r="38" spans="1:8" s="12" customFormat="1" ht="30.75" customHeight="1">
      <c r="A38" s="43">
        <v>1</v>
      </c>
      <c r="B38" s="60" t="s">
        <v>1189</v>
      </c>
      <c r="C38" s="23" t="s">
        <v>1190</v>
      </c>
      <c r="D38" s="62" t="s">
        <v>1191</v>
      </c>
      <c r="E38" s="23" t="s">
        <v>1251</v>
      </c>
      <c r="F38" s="26" t="s">
        <v>10</v>
      </c>
      <c r="G38" s="43">
        <v>4</v>
      </c>
      <c r="H38" s="26">
        <v>57800</v>
      </c>
    </row>
    <row r="39" spans="1:8" s="12" customFormat="1" ht="26.25" customHeight="1">
      <c r="A39" s="13" t="s">
        <v>9</v>
      </c>
      <c r="B39" s="13"/>
      <c r="C39" s="13"/>
      <c r="D39" s="13"/>
      <c r="E39" s="13"/>
      <c r="F39" s="13"/>
      <c r="G39" s="13"/>
      <c r="H39" s="27">
        <f>SUM(H38:H38)</f>
        <v>57800</v>
      </c>
    </row>
    <row r="40" spans="1:8" s="12" customFormat="1" ht="30.75" customHeight="1">
      <c r="A40" s="43">
        <v>1</v>
      </c>
      <c r="B40" s="42" t="s">
        <v>1370</v>
      </c>
      <c r="C40" s="43" t="s">
        <v>1371</v>
      </c>
      <c r="D40" s="45" t="s">
        <v>1372</v>
      </c>
      <c r="E40" s="43" t="s">
        <v>1389</v>
      </c>
      <c r="F40" s="26" t="s">
        <v>10</v>
      </c>
      <c r="G40" s="43">
        <v>3</v>
      </c>
      <c r="H40" s="26">
        <v>31500</v>
      </c>
    </row>
    <row r="41" spans="1:8" s="12" customFormat="1" ht="65.25" customHeight="1">
      <c r="A41" s="43">
        <v>2</v>
      </c>
      <c r="B41" s="42" t="s">
        <v>1373</v>
      </c>
      <c r="C41" s="43" t="s">
        <v>1374</v>
      </c>
      <c r="D41" s="45" t="s">
        <v>1375</v>
      </c>
      <c r="E41" s="43" t="s">
        <v>1388</v>
      </c>
      <c r="F41" s="26" t="s">
        <v>10</v>
      </c>
      <c r="G41" s="43">
        <v>9</v>
      </c>
      <c r="H41" s="26">
        <v>39200</v>
      </c>
    </row>
    <row r="42" spans="1:8" s="12" customFormat="1" ht="40.5" customHeight="1">
      <c r="A42" s="43">
        <v>3</v>
      </c>
      <c r="B42" s="42" t="s">
        <v>1376</v>
      </c>
      <c r="C42" s="43" t="s">
        <v>1377</v>
      </c>
      <c r="D42" s="45" t="s">
        <v>1378</v>
      </c>
      <c r="E42" s="43" t="s">
        <v>1390</v>
      </c>
      <c r="F42" s="26" t="s">
        <v>10</v>
      </c>
      <c r="G42" s="43">
        <v>7</v>
      </c>
      <c r="H42" s="26">
        <v>90000</v>
      </c>
    </row>
    <row r="43" spans="1:8" s="12" customFormat="1" ht="40.5" customHeight="1">
      <c r="A43" s="43">
        <v>4</v>
      </c>
      <c r="B43" s="42" t="s">
        <v>1379</v>
      </c>
      <c r="C43" s="43" t="s">
        <v>1380</v>
      </c>
      <c r="D43" s="45" t="s">
        <v>1381</v>
      </c>
      <c r="E43" s="43" t="s">
        <v>1390</v>
      </c>
      <c r="F43" s="26" t="s">
        <v>10</v>
      </c>
      <c r="G43" s="43">
        <v>7</v>
      </c>
      <c r="H43" s="26">
        <v>16800</v>
      </c>
    </row>
    <row r="44" spans="1:8" s="12" customFormat="1" ht="43.5" customHeight="1">
      <c r="A44" s="43">
        <v>5</v>
      </c>
      <c r="B44" s="42" t="s">
        <v>1382</v>
      </c>
      <c r="C44" s="43" t="s">
        <v>1383</v>
      </c>
      <c r="D44" s="45" t="s">
        <v>1384</v>
      </c>
      <c r="E44" s="43" t="s">
        <v>1391</v>
      </c>
      <c r="F44" s="26" t="s">
        <v>10</v>
      </c>
      <c r="G44" s="43">
        <v>6</v>
      </c>
      <c r="H44" s="26">
        <v>62200</v>
      </c>
    </row>
    <row r="45" spans="1:8" s="12" customFormat="1" ht="30.75" customHeight="1">
      <c r="A45" s="43">
        <v>6</v>
      </c>
      <c r="B45" s="42" t="s">
        <v>1385</v>
      </c>
      <c r="C45" s="43" t="s">
        <v>1386</v>
      </c>
      <c r="D45" s="45" t="s">
        <v>1387</v>
      </c>
      <c r="E45" s="43" t="s">
        <v>1392</v>
      </c>
      <c r="F45" s="26" t="s">
        <v>10</v>
      </c>
      <c r="G45" s="43">
        <v>6</v>
      </c>
      <c r="H45" s="26">
        <v>144000</v>
      </c>
    </row>
    <row r="46" spans="1:8" s="12" customFormat="1" ht="26.25" customHeight="1">
      <c r="A46" s="13" t="s">
        <v>9</v>
      </c>
      <c r="B46" s="13"/>
      <c r="C46" s="13"/>
      <c r="D46" s="13"/>
      <c r="E46" s="13"/>
      <c r="F46" s="13"/>
      <c r="G46" s="13"/>
      <c r="H46" s="27">
        <f>SUM(H40:H45)</f>
        <v>383700</v>
      </c>
    </row>
    <row r="47" spans="1:8" s="7" customFormat="1" ht="26.25" customHeight="1">
      <c r="A47" s="8"/>
      <c r="B47" s="10"/>
      <c r="C47" s="8" t="s">
        <v>1563</v>
      </c>
      <c r="D47" s="6"/>
      <c r="E47" s="8"/>
      <c r="F47" s="6"/>
      <c r="G47" s="8"/>
      <c r="H47" s="11"/>
    </row>
    <row r="48" spans="1:8" s="12" customFormat="1" ht="26.25" customHeight="1">
      <c r="A48" s="13" t="s">
        <v>9</v>
      </c>
      <c r="B48" s="13"/>
      <c r="C48" s="13"/>
      <c r="D48" s="13"/>
      <c r="E48" s="13"/>
      <c r="F48" s="13"/>
      <c r="G48" s="13"/>
      <c r="H48" s="17">
        <f>SUM(H47:H47)</f>
        <v>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4"/>
  <sheetViews>
    <sheetView topLeftCell="A91" workbookViewId="0">
      <selection activeCell="C59" sqref="C5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74" t="s">
        <v>21</v>
      </c>
      <c r="B1" s="75"/>
      <c r="C1" s="75"/>
      <c r="D1" s="75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7" customFormat="1" ht="26.25" customHeight="1">
      <c r="A4" s="8"/>
      <c r="B4" s="10"/>
      <c r="C4" s="8" t="s">
        <v>20</v>
      </c>
      <c r="D4" s="6"/>
      <c r="E4" s="8"/>
      <c r="F4" s="6"/>
      <c r="G4" s="8"/>
      <c r="H4" s="11"/>
    </row>
    <row r="5" spans="1:8" s="12" customFormat="1" ht="26.25" customHeight="1">
      <c r="A5" s="13" t="s">
        <v>9</v>
      </c>
      <c r="B5" s="13"/>
      <c r="C5" s="13"/>
      <c r="D5" s="13"/>
      <c r="E5" s="13"/>
      <c r="F5" s="13"/>
      <c r="G5" s="13"/>
      <c r="H5" s="17">
        <f>SUM(H4:H4)</f>
        <v>0</v>
      </c>
    </row>
    <row r="6" spans="1:8" s="7" customFormat="1" ht="26.25" customHeight="1">
      <c r="A6" s="36">
        <v>1</v>
      </c>
      <c r="B6" s="25" t="s">
        <v>126</v>
      </c>
      <c r="C6" s="23" t="s">
        <v>127</v>
      </c>
      <c r="D6" s="23" t="s">
        <v>135</v>
      </c>
      <c r="E6" s="23" t="s">
        <v>139</v>
      </c>
      <c r="F6" s="11" t="s">
        <v>10</v>
      </c>
      <c r="G6" s="23">
        <v>3</v>
      </c>
      <c r="H6" s="26">
        <v>35000</v>
      </c>
    </row>
    <row r="7" spans="1:8" s="7" customFormat="1" ht="26.25" customHeight="1">
      <c r="A7" s="36">
        <v>2</v>
      </c>
      <c r="B7" s="10" t="s">
        <v>128</v>
      </c>
      <c r="C7" s="8" t="s">
        <v>129</v>
      </c>
      <c r="D7" s="23" t="s">
        <v>136</v>
      </c>
      <c r="E7" s="23" t="s">
        <v>140</v>
      </c>
      <c r="F7" s="11" t="s">
        <v>10</v>
      </c>
      <c r="G7" s="8">
        <v>3</v>
      </c>
      <c r="H7" s="37">
        <v>54000</v>
      </c>
    </row>
    <row r="8" spans="1:8" s="7" customFormat="1" ht="26.25" customHeight="1">
      <c r="A8" s="36">
        <v>3</v>
      </c>
      <c r="B8" s="25" t="s">
        <v>130</v>
      </c>
      <c r="C8" s="23" t="s">
        <v>131</v>
      </c>
      <c r="D8" s="23" t="s">
        <v>98</v>
      </c>
      <c r="E8" s="23" t="s">
        <v>139</v>
      </c>
      <c r="F8" s="11" t="s">
        <v>10</v>
      </c>
      <c r="G8" s="23">
        <v>6</v>
      </c>
      <c r="H8" s="37">
        <v>42000</v>
      </c>
    </row>
    <row r="9" spans="1:8" s="7" customFormat="1" ht="26.25" customHeight="1">
      <c r="A9" s="36">
        <v>4</v>
      </c>
      <c r="B9" s="25" t="s">
        <v>97</v>
      </c>
      <c r="C9" s="23" t="s">
        <v>132</v>
      </c>
      <c r="D9" s="23" t="s">
        <v>137</v>
      </c>
      <c r="E9" s="23" t="s">
        <v>139</v>
      </c>
      <c r="F9" s="11" t="s">
        <v>10</v>
      </c>
      <c r="G9" s="23">
        <v>3</v>
      </c>
      <c r="H9" s="37">
        <v>23000</v>
      </c>
    </row>
    <row r="10" spans="1:8" s="7" customFormat="1" ht="26.25" customHeight="1">
      <c r="A10" s="36">
        <v>5</v>
      </c>
      <c r="B10" s="25" t="s">
        <v>133</v>
      </c>
      <c r="C10" s="23" t="s">
        <v>134</v>
      </c>
      <c r="D10" s="23" t="s">
        <v>138</v>
      </c>
      <c r="E10" s="23" t="s">
        <v>139</v>
      </c>
      <c r="F10" s="11" t="s">
        <v>10</v>
      </c>
      <c r="G10" s="23">
        <v>4</v>
      </c>
      <c r="H10" s="37">
        <v>40000</v>
      </c>
    </row>
    <row r="11" spans="1:8" s="12" customFormat="1" ht="26.25" customHeight="1">
      <c r="A11" s="13" t="s">
        <v>9</v>
      </c>
      <c r="B11" s="13"/>
      <c r="C11" s="13"/>
      <c r="D11" s="13"/>
      <c r="E11" s="13"/>
      <c r="F11" s="13"/>
      <c r="G11" s="13"/>
      <c r="H11" s="14">
        <f>SUM(H6:H10)</f>
        <v>194000</v>
      </c>
    </row>
    <row r="12" spans="1:8" s="7" customFormat="1" ht="26.25" customHeight="1">
      <c r="A12" s="36">
        <v>1</v>
      </c>
      <c r="B12" s="25" t="s">
        <v>240</v>
      </c>
      <c r="C12" s="23" t="s">
        <v>241</v>
      </c>
      <c r="D12" s="23" t="s">
        <v>242</v>
      </c>
      <c r="E12" s="23" t="s">
        <v>264</v>
      </c>
      <c r="F12" s="11" t="s">
        <v>10</v>
      </c>
      <c r="G12" s="8">
        <v>4</v>
      </c>
      <c r="H12" s="26">
        <v>26000</v>
      </c>
    </row>
    <row r="13" spans="1:8" s="7" customFormat="1" ht="26.25" customHeight="1">
      <c r="A13" s="36">
        <v>2</v>
      </c>
      <c r="B13" s="10" t="s">
        <v>243</v>
      </c>
      <c r="C13" s="47" t="s">
        <v>244</v>
      </c>
      <c r="D13" s="23" t="s">
        <v>245</v>
      </c>
      <c r="E13" s="23" t="s">
        <v>265</v>
      </c>
      <c r="F13" s="11" t="s">
        <v>10</v>
      </c>
      <c r="G13" s="8">
        <v>3</v>
      </c>
      <c r="H13" s="48">
        <v>27000</v>
      </c>
    </row>
    <row r="14" spans="1:8" s="7" customFormat="1" ht="26.25" customHeight="1">
      <c r="A14" s="36">
        <v>3</v>
      </c>
      <c r="B14" s="25" t="s">
        <v>246</v>
      </c>
      <c r="C14" s="23" t="s">
        <v>247</v>
      </c>
      <c r="D14" s="23" t="s">
        <v>248</v>
      </c>
      <c r="E14" s="23" t="s">
        <v>266</v>
      </c>
      <c r="F14" s="11" t="s">
        <v>10</v>
      </c>
      <c r="G14" s="8">
        <v>3</v>
      </c>
      <c r="H14" s="48">
        <v>49000</v>
      </c>
    </row>
    <row r="15" spans="1:8" s="7" customFormat="1" ht="26.25" customHeight="1">
      <c r="A15" s="36">
        <v>4</v>
      </c>
      <c r="B15" s="25" t="s">
        <v>249</v>
      </c>
      <c r="C15" s="23" t="s">
        <v>250</v>
      </c>
      <c r="D15" s="23" t="s">
        <v>251</v>
      </c>
      <c r="E15" s="23" t="s">
        <v>264</v>
      </c>
      <c r="F15" s="11" t="s">
        <v>10</v>
      </c>
      <c r="G15" s="8">
        <v>3</v>
      </c>
      <c r="H15" s="48">
        <v>25000</v>
      </c>
    </row>
    <row r="16" spans="1:8" s="7" customFormat="1" ht="26.25" customHeight="1">
      <c r="A16" s="36">
        <v>5</v>
      </c>
      <c r="B16" s="25" t="s">
        <v>252</v>
      </c>
      <c r="C16" s="23" t="s">
        <v>253</v>
      </c>
      <c r="D16" s="23" t="s">
        <v>254</v>
      </c>
      <c r="E16" s="23" t="s">
        <v>264</v>
      </c>
      <c r="F16" s="11" t="s">
        <v>10</v>
      </c>
      <c r="G16" s="8">
        <v>3</v>
      </c>
      <c r="H16" s="48">
        <v>21000</v>
      </c>
    </row>
    <row r="17" spans="1:8" s="7" customFormat="1" ht="26.25" customHeight="1">
      <c r="A17" s="36">
        <v>6</v>
      </c>
      <c r="B17" s="25" t="s">
        <v>255</v>
      </c>
      <c r="C17" s="23" t="s">
        <v>256</v>
      </c>
      <c r="D17" s="23" t="s">
        <v>257</v>
      </c>
      <c r="E17" s="23" t="s">
        <v>264</v>
      </c>
      <c r="F17" s="11" t="s">
        <v>10</v>
      </c>
      <c r="G17" s="8">
        <v>4</v>
      </c>
      <c r="H17" s="48">
        <v>27600</v>
      </c>
    </row>
    <row r="18" spans="1:8" s="7" customFormat="1" ht="26.25" customHeight="1">
      <c r="A18" s="36">
        <v>7</v>
      </c>
      <c r="B18" s="25" t="s">
        <v>258</v>
      </c>
      <c r="C18" s="23" t="s">
        <v>259</v>
      </c>
      <c r="D18" s="23" t="s">
        <v>260</v>
      </c>
      <c r="E18" s="23" t="s">
        <v>264</v>
      </c>
      <c r="F18" s="11" t="s">
        <v>10</v>
      </c>
      <c r="G18" s="8">
        <v>5</v>
      </c>
      <c r="H18" s="48">
        <v>40000</v>
      </c>
    </row>
    <row r="19" spans="1:8" s="7" customFormat="1" ht="26.25" customHeight="1">
      <c r="A19" s="36">
        <v>8</v>
      </c>
      <c r="B19" s="25" t="s">
        <v>261</v>
      </c>
      <c r="C19" s="23" t="s">
        <v>262</v>
      </c>
      <c r="D19" s="23" t="s">
        <v>263</v>
      </c>
      <c r="E19" s="23" t="s">
        <v>267</v>
      </c>
      <c r="F19" s="11" t="s">
        <v>10</v>
      </c>
      <c r="G19" s="8">
        <v>2</v>
      </c>
      <c r="H19" s="48">
        <v>18000</v>
      </c>
    </row>
    <row r="20" spans="1:8" s="12" customFormat="1" ht="26.25" customHeight="1">
      <c r="A20" s="13" t="s">
        <v>9</v>
      </c>
      <c r="B20" s="13"/>
      <c r="C20" s="13"/>
      <c r="D20" s="13"/>
      <c r="E20" s="13"/>
      <c r="F20" s="13"/>
      <c r="G20" s="13"/>
      <c r="H20" s="14">
        <f>SUM(H12:H19)</f>
        <v>233600</v>
      </c>
    </row>
    <row r="21" spans="1:8" s="7" customFormat="1" ht="26.25" customHeight="1">
      <c r="A21" s="8">
        <v>1</v>
      </c>
      <c r="B21" s="57" t="s">
        <v>401</v>
      </c>
      <c r="C21" s="8" t="s">
        <v>441</v>
      </c>
      <c r="D21" s="8" t="s">
        <v>442</v>
      </c>
      <c r="E21" s="8" t="s">
        <v>139</v>
      </c>
      <c r="F21" s="11" t="s">
        <v>10</v>
      </c>
      <c r="G21" s="8">
        <v>2</v>
      </c>
      <c r="H21" s="26">
        <v>30000</v>
      </c>
    </row>
    <row r="22" spans="1:8" s="7" customFormat="1" ht="26.25" customHeight="1">
      <c r="A22" s="8">
        <v>2</v>
      </c>
      <c r="B22" s="57" t="s">
        <v>443</v>
      </c>
      <c r="C22" s="8" t="s">
        <v>444</v>
      </c>
      <c r="D22" s="8" t="s">
        <v>445</v>
      </c>
      <c r="E22" s="8" t="s">
        <v>139</v>
      </c>
      <c r="F22" s="11" t="s">
        <v>10</v>
      </c>
      <c r="G22" s="8">
        <v>3</v>
      </c>
      <c r="H22" s="26">
        <v>25000</v>
      </c>
    </row>
    <row r="23" spans="1:8" s="7" customFormat="1" ht="26.25" customHeight="1">
      <c r="A23" s="8">
        <v>3</v>
      </c>
      <c r="B23" s="57" t="s">
        <v>404</v>
      </c>
      <c r="C23" s="8" t="s">
        <v>446</v>
      </c>
      <c r="D23" s="8" t="s">
        <v>447</v>
      </c>
      <c r="E23" s="8" t="s">
        <v>464</v>
      </c>
      <c r="F23" s="11" t="s">
        <v>10</v>
      </c>
      <c r="G23" s="8">
        <v>6</v>
      </c>
      <c r="H23" s="26">
        <v>44000</v>
      </c>
    </row>
    <row r="24" spans="1:8" s="7" customFormat="1" ht="26.25" customHeight="1">
      <c r="A24" s="8">
        <v>4</v>
      </c>
      <c r="B24" s="10" t="s">
        <v>413</v>
      </c>
      <c r="C24" s="8" t="s">
        <v>448</v>
      </c>
      <c r="D24" s="8" t="s">
        <v>449</v>
      </c>
      <c r="E24" s="8" t="s">
        <v>465</v>
      </c>
      <c r="F24" s="11" t="s">
        <v>10</v>
      </c>
      <c r="G24" s="8">
        <v>2</v>
      </c>
      <c r="H24" s="26">
        <v>13900</v>
      </c>
    </row>
    <row r="25" spans="1:8" s="7" customFormat="1" ht="26.25" customHeight="1">
      <c r="A25" s="8">
        <v>5</v>
      </c>
      <c r="B25" s="10" t="s">
        <v>413</v>
      </c>
      <c r="C25" s="8" t="s">
        <v>450</v>
      </c>
      <c r="D25" s="8" t="s">
        <v>451</v>
      </c>
      <c r="E25" s="8" t="s">
        <v>465</v>
      </c>
      <c r="F25" s="11" t="s">
        <v>10</v>
      </c>
      <c r="G25" s="8">
        <v>2</v>
      </c>
      <c r="H25" s="48">
        <v>9200</v>
      </c>
    </row>
    <row r="26" spans="1:8" s="7" customFormat="1" ht="26.25" customHeight="1">
      <c r="A26" s="8">
        <v>6</v>
      </c>
      <c r="B26" s="10" t="s">
        <v>452</v>
      </c>
      <c r="C26" s="8" t="s">
        <v>453</v>
      </c>
      <c r="D26" s="8" t="s">
        <v>454</v>
      </c>
      <c r="E26" s="8" t="s">
        <v>139</v>
      </c>
      <c r="F26" s="11" t="s">
        <v>10</v>
      </c>
      <c r="G26" s="8">
        <v>4</v>
      </c>
      <c r="H26" s="48">
        <v>26000</v>
      </c>
    </row>
    <row r="27" spans="1:8" s="7" customFormat="1" ht="26.25" customHeight="1">
      <c r="A27" s="8">
        <v>7</v>
      </c>
      <c r="B27" s="10" t="s">
        <v>419</v>
      </c>
      <c r="C27" s="8" t="s">
        <v>455</v>
      </c>
      <c r="D27" s="8" t="s">
        <v>456</v>
      </c>
      <c r="E27" s="8" t="s">
        <v>466</v>
      </c>
      <c r="F27" s="11" t="s">
        <v>10</v>
      </c>
      <c r="G27" s="8">
        <v>6</v>
      </c>
      <c r="H27" s="48">
        <v>90000</v>
      </c>
    </row>
    <row r="28" spans="1:8" s="7" customFormat="1" ht="46.5" customHeight="1">
      <c r="A28" s="8">
        <v>8</v>
      </c>
      <c r="B28" s="10" t="s">
        <v>457</v>
      </c>
      <c r="C28" s="8" t="s">
        <v>458</v>
      </c>
      <c r="D28" s="8" t="s">
        <v>459</v>
      </c>
      <c r="E28" s="8" t="s">
        <v>139</v>
      </c>
      <c r="F28" s="11" t="s">
        <v>10</v>
      </c>
      <c r="G28" s="8">
        <v>3</v>
      </c>
      <c r="H28" s="48">
        <v>24000</v>
      </c>
    </row>
    <row r="29" spans="1:8" s="7" customFormat="1" ht="43.5" customHeight="1">
      <c r="A29" s="8">
        <v>9</v>
      </c>
      <c r="B29" s="10" t="s">
        <v>425</v>
      </c>
      <c r="C29" s="8" t="s">
        <v>460</v>
      </c>
      <c r="D29" s="8" t="s">
        <v>461</v>
      </c>
      <c r="E29" s="8" t="s">
        <v>467</v>
      </c>
      <c r="F29" s="11" t="s">
        <v>10</v>
      </c>
      <c r="G29" s="8">
        <v>3</v>
      </c>
      <c r="H29" s="48">
        <v>26300</v>
      </c>
    </row>
    <row r="30" spans="1:8" s="7" customFormat="1" ht="26.25" customHeight="1">
      <c r="A30" s="8">
        <v>10</v>
      </c>
      <c r="B30" s="10" t="s">
        <v>428</v>
      </c>
      <c r="C30" s="8" t="s">
        <v>462</v>
      </c>
      <c r="D30" s="8" t="s">
        <v>463</v>
      </c>
      <c r="E30" s="8" t="s">
        <v>468</v>
      </c>
      <c r="F30" s="11" t="s">
        <v>10</v>
      </c>
      <c r="G30" s="8">
        <v>2</v>
      </c>
      <c r="H30" s="48">
        <v>14000</v>
      </c>
    </row>
    <row r="31" spans="1:8" s="12" customFormat="1" ht="26.25" customHeight="1">
      <c r="A31" s="13" t="s">
        <v>9</v>
      </c>
      <c r="B31" s="13"/>
      <c r="C31" s="13"/>
      <c r="D31" s="13"/>
      <c r="E31" s="13"/>
      <c r="F31" s="13"/>
      <c r="G31" s="13"/>
      <c r="H31" s="14">
        <f>SUM(H21:H30)</f>
        <v>302400</v>
      </c>
    </row>
    <row r="32" spans="1:8" s="7" customFormat="1" ht="30.75" customHeight="1">
      <c r="A32" s="64">
        <v>1</v>
      </c>
      <c r="B32" s="65" t="s">
        <v>494</v>
      </c>
      <c r="C32" s="23" t="s">
        <v>495</v>
      </c>
      <c r="D32" s="23" t="s">
        <v>496</v>
      </c>
      <c r="E32" s="23" t="s">
        <v>139</v>
      </c>
      <c r="F32" s="11" t="s">
        <v>10</v>
      </c>
      <c r="G32" s="8">
        <v>2</v>
      </c>
      <c r="H32" s="26">
        <v>19600</v>
      </c>
    </row>
    <row r="33" spans="1:8" s="7" customFormat="1" ht="30.75" customHeight="1">
      <c r="A33" s="64">
        <v>2</v>
      </c>
      <c r="B33" s="65" t="s">
        <v>497</v>
      </c>
      <c r="C33" s="23" t="s">
        <v>498</v>
      </c>
      <c r="D33" s="23" t="s">
        <v>499</v>
      </c>
      <c r="E33" s="23" t="s">
        <v>139</v>
      </c>
      <c r="F33" s="11" t="s">
        <v>10</v>
      </c>
      <c r="G33" s="8">
        <v>3</v>
      </c>
      <c r="H33" s="26">
        <v>36000</v>
      </c>
    </row>
    <row r="34" spans="1:8" s="7" customFormat="1" ht="30.75" customHeight="1">
      <c r="A34" s="64">
        <v>3</v>
      </c>
      <c r="B34" s="65" t="s">
        <v>500</v>
      </c>
      <c r="C34" s="23" t="s">
        <v>501</v>
      </c>
      <c r="D34" s="23" t="s">
        <v>502</v>
      </c>
      <c r="E34" s="23" t="s">
        <v>139</v>
      </c>
      <c r="F34" s="11" t="s">
        <v>10</v>
      </c>
      <c r="G34" s="8">
        <v>4</v>
      </c>
      <c r="H34" s="26">
        <v>60000</v>
      </c>
    </row>
    <row r="35" spans="1:8" s="7" customFormat="1" ht="30.75" customHeight="1">
      <c r="A35" s="64">
        <v>4</v>
      </c>
      <c r="B35" s="25" t="s">
        <v>503</v>
      </c>
      <c r="C35" s="23" t="s">
        <v>504</v>
      </c>
      <c r="D35" s="23" t="s">
        <v>505</v>
      </c>
      <c r="E35" s="23" t="s">
        <v>517</v>
      </c>
      <c r="F35" s="11" t="s">
        <v>10</v>
      </c>
      <c r="G35" s="8">
        <v>4</v>
      </c>
      <c r="H35" s="26">
        <v>28000</v>
      </c>
    </row>
    <row r="36" spans="1:8" s="7" customFormat="1" ht="30.75" customHeight="1">
      <c r="A36" s="64">
        <v>5</v>
      </c>
      <c r="B36" s="10" t="s">
        <v>469</v>
      </c>
      <c r="C36" s="8" t="s">
        <v>506</v>
      </c>
      <c r="D36" s="23" t="s">
        <v>507</v>
      </c>
      <c r="E36" s="23" t="s">
        <v>468</v>
      </c>
      <c r="F36" s="11" t="s">
        <v>10</v>
      </c>
      <c r="G36" s="8">
        <v>4</v>
      </c>
      <c r="H36" s="48">
        <v>40000</v>
      </c>
    </row>
    <row r="37" spans="1:8" s="7" customFormat="1" ht="30.75" customHeight="1">
      <c r="A37" s="64">
        <v>6</v>
      </c>
      <c r="B37" s="25" t="s">
        <v>508</v>
      </c>
      <c r="C37" s="23" t="s">
        <v>509</v>
      </c>
      <c r="D37" s="23" t="s">
        <v>510</v>
      </c>
      <c r="E37" s="23" t="s">
        <v>139</v>
      </c>
      <c r="F37" s="11" t="s">
        <v>10</v>
      </c>
      <c r="G37" s="8">
        <v>4</v>
      </c>
      <c r="H37" s="48">
        <v>47900</v>
      </c>
    </row>
    <row r="38" spans="1:8" s="7" customFormat="1" ht="30.75" customHeight="1">
      <c r="A38" s="64">
        <v>7</v>
      </c>
      <c r="B38" s="25" t="s">
        <v>511</v>
      </c>
      <c r="C38" s="23" t="s">
        <v>512</v>
      </c>
      <c r="D38" s="23" t="s">
        <v>513</v>
      </c>
      <c r="E38" s="23" t="s">
        <v>139</v>
      </c>
      <c r="F38" s="11" t="s">
        <v>10</v>
      </c>
      <c r="G38" s="8">
        <v>4</v>
      </c>
      <c r="H38" s="48">
        <v>27600</v>
      </c>
    </row>
    <row r="39" spans="1:8" s="7" customFormat="1" ht="30.75" customHeight="1">
      <c r="A39" s="64">
        <v>8</v>
      </c>
      <c r="B39" s="25" t="s">
        <v>514</v>
      </c>
      <c r="C39" s="23" t="s">
        <v>515</v>
      </c>
      <c r="D39" s="23" t="s">
        <v>516</v>
      </c>
      <c r="E39" s="23" t="s">
        <v>518</v>
      </c>
      <c r="F39" s="11" t="s">
        <v>10</v>
      </c>
      <c r="G39" s="8">
        <v>4</v>
      </c>
      <c r="H39" s="48">
        <v>38000</v>
      </c>
    </row>
    <row r="40" spans="1:8" s="12" customFormat="1" ht="26.25" customHeight="1">
      <c r="A40" s="13" t="s">
        <v>9</v>
      </c>
      <c r="B40" s="13"/>
      <c r="C40" s="13"/>
      <c r="D40" s="13"/>
      <c r="E40" s="13"/>
      <c r="F40" s="13"/>
      <c r="G40" s="13"/>
      <c r="H40" s="14">
        <f>SUM(H32:H39)</f>
        <v>297100</v>
      </c>
    </row>
    <row r="41" spans="1:8" s="7" customFormat="1" ht="30.75" customHeight="1">
      <c r="A41" s="8">
        <v>1</v>
      </c>
      <c r="B41" s="57" t="s">
        <v>612</v>
      </c>
      <c r="C41" s="8" t="s">
        <v>613</v>
      </c>
      <c r="D41" s="8" t="s">
        <v>614</v>
      </c>
      <c r="E41" s="8" t="s">
        <v>644</v>
      </c>
      <c r="F41" s="11" t="s">
        <v>10</v>
      </c>
      <c r="G41" s="8">
        <v>3</v>
      </c>
      <c r="H41" s="26">
        <v>30000</v>
      </c>
    </row>
    <row r="42" spans="1:8" s="7" customFormat="1" ht="30.75" customHeight="1">
      <c r="A42" s="8">
        <v>2</v>
      </c>
      <c r="B42" s="57" t="s">
        <v>615</v>
      </c>
      <c r="C42" s="8" t="s">
        <v>616</v>
      </c>
      <c r="D42" s="8" t="s">
        <v>617</v>
      </c>
      <c r="E42" s="8" t="s">
        <v>580</v>
      </c>
      <c r="F42" s="11" t="s">
        <v>10</v>
      </c>
      <c r="G42" s="8">
        <v>1</v>
      </c>
      <c r="H42" s="26">
        <v>15800</v>
      </c>
    </row>
    <row r="43" spans="1:8" s="7" customFormat="1" ht="30.75" customHeight="1">
      <c r="A43" s="8">
        <v>3</v>
      </c>
      <c r="B43" s="57" t="s">
        <v>618</v>
      </c>
      <c r="C43" s="8" t="s">
        <v>619</v>
      </c>
      <c r="D43" s="8" t="s">
        <v>620</v>
      </c>
      <c r="E43" s="8" t="s">
        <v>645</v>
      </c>
      <c r="F43" s="11" t="s">
        <v>10</v>
      </c>
      <c r="G43" s="8">
        <v>6</v>
      </c>
      <c r="H43" s="26">
        <v>26400</v>
      </c>
    </row>
    <row r="44" spans="1:8" s="7" customFormat="1" ht="30.75" customHeight="1">
      <c r="A44" s="8">
        <v>4</v>
      </c>
      <c r="B44" s="10" t="s">
        <v>621</v>
      </c>
      <c r="C44" s="8" t="s">
        <v>622</v>
      </c>
      <c r="D44" s="8" t="s">
        <v>623</v>
      </c>
      <c r="E44" s="8" t="s">
        <v>468</v>
      </c>
      <c r="F44" s="11" t="s">
        <v>10</v>
      </c>
      <c r="G44" s="8">
        <v>2</v>
      </c>
      <c r="H44" s="26">
        <v>7000</v>
      </c>
    </row>
    <row r="45" spans="1:8" s="7" customFormat="1" ht="30.75" customHeight="1">
      <c r="A45" s="8">
        <v>5</v>
      </c>
      <c r="B45" s="10" t="s">
        <v>624</v>
      </c>
      <c r="C45" s="8" t="s">
        <v>625</v>
      </c>
      <c r="D45" s="8" t="s">
        <v>626</v>
      </c>
      <c r="E45" s="8" t="s">
        <v>580</v>
      </c>
      <c r="F45" s="11" t="s">
        <v>10</v>
      </c>
      <c r="G45" s="8">
        <v>1</v>
      </c>
      <c r="H45" s="48">
        <v>9500</v>
      </c>
    </row>
    <row r="46" spans="1:8" s="7" customFormat="1" ht="30.75" customHeight="1">
      <c r="A46" s="8">
        <v>6</v>
      </c>
      <c r="B46" s="10" t="s">
        <v>624</v>
      </c>
      <c r="C46" s="8" t="s">
        <v>627</v>
      </c>
      <c r="D46" s="8" t="s">
        <v>628</v>
      </c>
      <c r="E46" s="8" t="s">
        <v>580</v>
      </c>
      <c r="F46" s="11" t="s">
        <v>10</v>
      </c>
      <c r="G46" s="8">
        <v>1</v>
      </c>
      <c r="H46" s="48">
        <v>15700</v>
      </c>
    </row>
    <row r="47" spans="1:8" s="7" customFormat="1" ht="30.75" customHeight="1">
      <c r="A47" s="8">
        <v>7</v>
      </c>
      <c r="B47" s="10" t="s">
        <v>629</v>
      </c>
      <c r="C47" s="8" t="s">
        <v>630</v>
      </c>
      <c r="D47" s="8" t="s">
        <v>631</v>
      </c>
      <c r="E47" s="8" t="s">
        <v>139</v>
      </c>
      <c r="F47" s="11" t="s">
        <v>10</v>
      </c>
      <c r="G47" s="8">
        <v>7</v>
      </c>
      <c r="H47" s="48">
        <v>72500</v>
      </c>
    </row>
    <row r="48" spans="1:8" s="7" customFormat="1" ht="39" customHeight="1">
      <c r="A48" s="8">
        <v>8</v>
      </c>
      <c r="B48" s="10" t="s">
        <v>632</v>
      </c>
      <c r="C48" s="8" t="s">
        <v>633</v>
      </c>
      <c r="D48" s="8" t="s">
        <v>634</v>
      </c>
      <c r="E48" s="8" t="s">
        <v>139</v>
      </c>
      <c r="F48" s="11" t="s">
        <v>10</v>
      </c>
      <c r="G48" s="8">
        <v>4</v>
      </c>
      <c r="H48" s="48">
        <v>24000</v>
      </c>
    </row>
    <row r="49" spans="1:8" s="7" customFormat="1" ht="30.75" customHeight="1">
      <c r="A49" s="8">
        <v>9</v>
      </c>
      <c r="B49" s="10" t="s">
        <v>635</v>
      </c>
      <c r="C49" s="8" t="s">
        <v>636</v>
      </c>
      <c r="D49" s="8" t="s">
        <v>637</v>
      </c>
      <c r="E49" s="8" t="s">
        <v>139</v>
      </c>
      <c r="F49" s="11" t="s">
        <v>10</v>
      </c>
      <c r="G49" s="8">
        <v>4</v>
      </c>
      <c r="H49" s="48">
        <v>33500</v>
      </c>
    </row>
    <row r="50" spans="1:8" s="7" customFormat="1" ht="30.75" customHeight="1">
      <c r="A50" s="8">
        <v>10</v>
      </c>
      <c r="B50" s="10" t="s">
        <v>638</v>
      </c>
      <c r="C50" s="8" t="s">
        <v>639</v>
      </c>
      <c r="D50" s="8" t="s">
        <v>640</v>
      </c>
      <c r="E50" s="8" t="s">
        <v>139</v>
      </c>
      <c r="F50" s="11" t="s">
        <v>10</v>
      </c>
      <c r="G50" s="8">
        <v>4</v>
      </c>
      <c r="H50" s="48">
        <v>28000</v>
      </c>
    </row>
    <row r="51" spans="1:8" s="7" customFormat="1" ht="30.75" customHeight="1">
      <c r="A51" s="8">
        <v>11</v>
      </c>
      <c r="B51" s="10" t="s">
        <v>641</v>
      </c>
      <c r="C51" s="8" t="s">
        <v>642</v>
      </c>
      <c r="D51" s="8" t="s">
        <v>643</v>
      </c>
      <c r="E51" s="8" t="s">
        <v>139</v>
      </c>
      <c r="F51" s="11" t="s">
        <v>10</v>
      </c>
      <c r="G51" s="8">
        <v>2</v>
      </c>
      <c r="H51" s="48">
        <v>35000</v>
      </c>
    </row>
    <row r="52" spans="1:8" s="12" customFormat="1" ht="26.25" customHeight="1">
      <c r="A52" s="13" t="s">
        <v>9</v>
      </c>
      <c r="B52" s="13"/>
      <c r="C52" s="13"/>
      <c r="D52" s="13"/>
      <c r="E52" s="13"/>
      <c r="F52" s="13"/>
      <c r="G52" s="13"/>
      <c r="H52" s="14">
        <f>SUM(H41:H51)</f>
        <v>297400</v>
      </c>
    </row>
    <row r="53" spans="1:8" s="7" customFormat="1" ht="30.75" customHeight="1">
      <c r="A53" s="8">
        <v>1</v>
      </c>
      <c r="B53" s="57" t="s">
        <v>833</v>
      </c>
      <c r="C53" s="8" t="s">
        <v>834</v>
      </c>
      <c r="D53" s="8" t="s">
        <v>835</v>
      </c>
      <c r="E53" s="8" t="s">
        <v>859</v>
      </c>
      <c r="F53" s="11" t="s">
        <v>10</v>
      </c>
      <c r="G53" s="8">
        <v>6</v>
      </c>
      <c r="H53" s="26">
        <v>24540</v>
      </c>
    </row>
    <row r="54" spans="1:8" s="7" customFormat="1" ht="30.75" customHeight="1">
      <c r="A54" s="8">
        <v>2</v>
      </c>
      <c r="B54" s="57" t="s">
        <v>836</v>
      </c>
      <c r="C54" s="8" t="s">
        <v>837</v>
      </c>
      <c r="D54" s="8" t="s">
        <v>838</v>
      </c>
      <c r="E54" s="8" t="s">
        <v>860</v>
      </c>
      <c r="F54" s="11" t="s">
        <v>10</v>
      </c>
      <c r="G54" s="8">
        <v>1</v>
      </c>
      <c r="H54" s="26">
        <v>20000</v>
      </c>
    </row>
    <row r="55" spans="1:8" s="7" customFormat="1" ht="39" customHeight="1">
      <c r="A55" s="8">
        <v>3</v>
      </c>
      <c r="B55" s="57" t="s">
        <v>839</v>
      </c>
      <c r="C55" s="8" t="s">
        <v>840</v>
      </c>
      <c r="D55" s="8" t="s">
        <v>841</v>
      </c>
      <c r="E55" s="8" t="s">
        <v>139</v>
      </c>
      <c r="F55" s="11" t="s">
        <v>10</v>
      </c>
      <c r="G55" s="8">
        <v>3</v>
      </c>
      <c r="H55" s="26">
        <v>28400</v>
      </c>
    </row>
    <row r="56" spans="1:8" s="7" customFormat="1" ht="30.75" customHeight="1">
      <c r="A56" s="8">
        <v>4</v>
      </c>
      <c r="B56" s="10" t="s">
        <v>842</v>
      </c>
      <c r="C56" s="8" t="s">
        <v>843</v>
      </c>
      <c r="D56" s="8" t="s">
        <v>844</v>
      </c>
      <c r="E56" s="8" t="s">
        <v>139</v>
      </c>
      <c r="F56" s="11" t="s">
        <v>10</v>
      </c>
      <c r="G56" s="8">
        <v>2</v>
      </c>
      <c r="H56" s="26">
        <v>32000</v>
      </c>
    </row>
    <row r="57" spans="1:8" s="7" customFormat="1" ht="30.75" customHeight="1">
      <c r="A57" s="8">
        <v>5</v>
      </c>
      <c r="B57" s="10" t="s">
        <v>845</v>
      </c>
      <c r="C57" s="8" t="s">
        <v>846</v>
      </c>
      <c r="D57" s="8" t="s">
        <v>847</v>
      </c>
      <c r="E57" s="8" t="s">
        <v>347</v>
      </c>
      <c r="F57" s="11" t="s">
        <v>10</v>
      </c>
      <c r="G57" s="8">
        <v>1</v>
      </c>
      <c r="H57" s="48">
        <v>10000</v>
      </c>
    </row>
    <row r="58" spans="1:8" s="7" customFormat="1" ht="30.75" customHeight="1">
      <c r="A58" s="8">
        <v>6</v>
      </c>
      <c r="B58" s="10" t="s">
        <v>848</v>
      </c>
      <c r="C58" s="8" t="s">
        <v>849</v>
      </c>
      <c r="D58" s="8" t="s">
        <v>850</v>
      </c>
      <c r="E58" s="8" t="s">
        <v>139</v>
      </c>
      <c r="F58" s="11" t="s">
        <v>10</v>
      </c>
      <c r="G58" s="8">
        <v>4</v>
      </c>
      <c r="H58" s="48">
        <v>28000</v>
      </c>
    </row>
    <row r="59" spans="1:8" s="7" customFormat="1" ht="30.75" customHeight="1">
      <c r="A59" s="8">
        <v>7</v>
      </c>
      <c r="B59" s="10" t="s">
        <v>851</v>
      </c>
      <c r="C59" s="8" t="s">
        <v>852</v>
      </c>
      <c r="D59" s="8" t="s">
        <v>844</v>
      </c>
      <c r="E59" s="8" t="s">
        <v>861</v>
      </c>
      <c r="F59" s="11" t="s">
        <v>10</v>
      </c>
      <c r="G59" s="8">
        <v>3</v>
      </c>
      <c r="H59" s="48">
        <v>48000</v>
      </c>
    </row>
    <row r="60" spans="1:8" s="7" customFormat="1" ht="39" customHeight="1">
      <c r="A60" s="8">
        <v>8</v>
      </c>
      <c r="B60" s="10" t="s">
        <v>853</v>
      </c>
      <c r="C60" s="8" t="s">
        <v>854</v>
      </c>
      <c r="D60" s="8" t="s">
        <v>855</v>
      </c>
      <c r="E60" s="8" t="s">
        <v>862</v>
      </c>
      <c r="F60" s="11" t="s">
        <v>10</v>
      </c>
      <c r="G60" s="8">
        <v>1</v>
      </c>
      <c r="H60" s="48">
        <v>14000</v>
      </c>
    </row>
    <row r="61" spans="1:8" s="7" customFormat="1" ht="30.75" customHeight="1">
      <c r="A61" s="8">
        <v>9</v>
      </c>
      <c r="B61" s="10" t="s">
        <v>856</v>
      </c>
      <c r="C61" s="8" t="s">
        <v>857</v>
      </c>
      <c r="D61" s="8" t="s">
        <v>858</v>
      </c>
      <c r="E61" s="8" t="s">
        <v>139</v>
      </c>
      <c r="F61" s="11" t="s">
        <v>10</v>
      </c>
      <c r="G61" s="8">
        <v>2</v>
      </c>
      <c r="H61" s="48">
        <v>20900</v>
      </c>
    </row>
    <row r="62" spans="1:8" s="12" customFormat="1" ht="26.25" customHeight="1">
      <c r="A62" s="13" t="s">
        <v>9</v>
      </c>
      <c r="B62" s="13"/>
      <c r="C62" s="13"/>
      <c r="D62" s="13"/>
      <c r="E62" s="13"/>
      <c r="F62" s="13"/>
      <c r="G62" s="13"/>
      <c r="H62" s="14">
        <f>SUM(H53:H61)</f>
        <v>225840</v>
      </c>
    </row>
    <row r="63" spans="1:8" s="7" customFormat="1" ht="30.75" customHeight="1">
      <c r="A63" s="8">
        <v>1</v>
      </c>
      <c r="B63" s="57" t="s">
        <v>958</v>
      </c>
      <c r="C63" s="8" t="s">
        <v>959</v>
      </c>
      <c r="D63" s="8" t="s">
        <v>960</v>
      </c>
      <c r="E63" s="8" t="s">
        <v>139</v>
      </c>
      <c r="F63" s="11" t="s">
        <v>10</v>
      </c>
      <c r="G63" s="8">
        <v>3</v>
      </c>
      <c r="H63" s="26">
        <v>50500</v>
      </c>
    </row>
    <row r="64" spans="1:8" s="7" customFormat="1" ht="30.75" customHeight="1">
      <c r="A64" s="8">
        <v>2</v>
      </c>
      <c r="B64" s="57" t="s">
        <v>961</v>
      </c>
      <c r="C64" s="8" t="s">
        <v>962</v>
      </c>
      <c r="D64" s="8" t="s">
        <v>963</v>
      </c>
      <c r="E64" s="8" t="s">
        <v>468</v>
      </c>
      <c r="F64" s="11" t="s">
        <v>10</v>
      </c>
      <c r="G64" s="8">
        <v>3</v>
      </c>
      <c r="H64" s="26">
        <v>13500</v>
      </c>
    </row>
    <row r="65" spans="1:8" s="7" customFormat="1" ht="39" customHeight="1">
      <c r="A65" s="8">
        <v>3</v>
      </c>
      <c r="B65" s="57" t="s">
        <v>964</v>
      </c>
      <c r="C65" s="8" t="s">
        <v>965</v>
      </c>
      <c r="D65" s="8" t="s">
        <v>966</v>
      </c>
      <c r="E65" s="8" t="s">
        <v>139</v>
      </c>
      <c r="F65" s="11" t="s">
        <v>10</v>
      </c>
      <c r="G65" s="8">
        <v>5</v>
      </c>
      <c r="H65" s="26">
        <v>30000</v>
      </c>
    </row>
    <row r="66" spans="1:8" s="7" customFormat="1" ht="30.75" customHeight="1">
      <c r="A66" s="8">
        <v>4</v>
      </c>
      <c r="B66" s="10" t="s">
        <v>967</v>
      </c>
      <c r="C66" s="8" t="s">
        <v>968</v>
      </c>
      <c r="D66" s="8" t="s">
        <v>969</v>
      </c>
      <c r="E66" s="8" t="s">
        <v>979</v>
      </c>
      <c r="F66" s="11" t="s">
        <v>10</v>
      </c>
      <c r="G66" s="8">
        <v>6</v>
      </c>
      <c r="H66" s="26">
        <v>68000</v>
      </c>
    </row>
    <row r="67" spans="1:8" s="7" customFormat="1" ht="42" customHeight="1">
      <c r="A67" s="8">
        <v>5</v>
      </c>
      <c r="B67" s="10" t="s">
        <v>970</v>
      </c>
      <c r="C67" s="8" t="s">
        <v>971</v>
      </c>
      <c r="D67" s="8" t="s">
        <v>972</v>
      </c>
      <c r="E67" s="8" t="s">
        <v>139</v>
      </c>
      <c r="F67" s="11" t="s">
        <v>10</v>
      </c>
      <c r="G67" s="8">
        <v>4</v>
      </c>
      <c r="H67" s="48">
        <v>45800</v>
      </c>
    </row>
    <row r="68" spans="1:8" s="7" customFormat="1" ht="30.75" customHeight="1">
      <c r="A68" s="8">
        <v>6</v>
      </c>
      <c r="B68" s="10" t="s">
        <v>973</v>
      </c>
      <c r="C68" s="8" t="s">
        <v>974</v>
      </c>
      <c r="D68" s="8" t="s">
        <v>975</v>
      </c>
      <c r="E68" s="8" t="s">
        <v>468</v>
      </c>
      <c r="F68" s="11" t="s">
        <v>10</v>
      </c>
      <c r="G68" s="8">
        <v>3</v>
      </c>
      <c r="H68" s="48">
        <v>28000</v>
      </c>
    </row>
    <row r="69" spans="1:8" s="7" customFormat="1" ht="30.75" customHeight="1">
      <c r="A69" s="8">
        <v>7</v>
      </c>
      <c r="B69" s="10" t="s">
        <v>976</v>
      </c>
      <c r="C69" s="8" t="s">
        <v>977</v>
      </c>
      <c r="D69" s="8" t="s">
        <v>978</v>
      </c>
      <c r="E69" s="8" t="s">
        <v>980</v>
      </c>
      <c r="F69" s="11" t="s">
        <v>10</v>
      </c>
      <c r="G69" s="8">
        <v>2</v>
      </c>
      <c r="H69" s="48">
        <v>58000</v>
      </c>
    </row>
    <row r="70" spans="1:8" s="12" customFormat="1" ht="26.25" customHeight="1">
      <c r="A70" s="13" t="s">
        <v>9</v>
      </c>
      <c r="B70" s="13"/>
      <c r="C70" s="13"/>
      <c r="D70" s="13"/>
      <c r="E70" s="13"/>
      <c r="F70" s="13"/>
      <c r="G70" s="13"/>
      <c r="H70" s="14">
        <f>SUM(H63:H69)</f>
        <v>293800</v>
      </c>
    </row>
    <row r="71" spans="1:8" s="7" customFormat="1" ht="30.75" customHeight="1">
      <c r="A71" s="8">
        <v>1</v>
      </c>
      <c r="B71" s="57" t="s">
        <v>1117</v>
      </c>
      <c r="C71" s="8" t="s">
        <v>1118</v>
      </c>
      <c r="D71" s="8" t="s">
        <v>1119</v>
      </c>
      <c r="E71" s="8" t="s">
        <v>1138</v>
      </c>
      <c r="F71" s="11" t="s">
        <v>10</v>
      </c>
      <c r="G71" s="8">
        <v>2</v>
      </c>
      <c r="H71" s="26">
        <v>16000</v>
      </c>
    </row>
    <row r="72" spans="1:8" s="7" customFormat="1" ht="30.75" customHeight="1">
      <c r="A72" s="8">
        <v>2</v>
      </c>
      <c r="B72" s="57" t="s">
        <v>1120</v>
      </c>
      <c r="C72" s="8" t="s">
        <v>1121</v>
      </c>
      <c r="D72" s="8" t="s">
        <v>1122</v>
      </c>
      <c r="E72" s="8" t="s">
        <v>1138</v>
      </c>
      <c r="F72" s="11" t="s">
        <v>10</v>
      </c>
      <c r="G72" s="8">
        <v>2</v>
      </c>
      <c r="H72" s="26">
        <v>14000</v>
      </c>
    </row>
    <row r="73" spans="1:8" s="7" customFormat="1" ht="39" customHeight="1">
      <c r="A73" s="8">
        <v>3</v>
      </c>
      <c r="B73" s="57" t="s">
        <v>1123</v>
      </c>
      <c r="C73" s="8" t="s">
        <v>1124</v>
      </c>
      <c r="D73" s="8" t="s">
        <v>1125</v>
      </c>
      <c r="E73" s="8" t="s">
        <v>139</v>
      </c>
      <c r="F73" s="11" t="s">
        <v>10</v>
      </c>
      <c r="G73" s="8">
        <v>4</v>
      </c>
      <c r="H73" s="26">
        <v>45000</v>
      </c>
    </row>
    <row r="74" spans="1:8" s="7" customFormat="1" ht="39.75" customHeight="1">
      <c r="A74" s="8">
        <v>4</v>
      </c>
      <c r="B74" s="10" t="s">
        <v>1126</v>
      </c>
      <c r="C74" s="8" t="s">
        <v>1127</v>
      </c>
      <c r="D74" s="8" t="s">
        <v>1128</v>
      </c>
      <c r="E74" s="8" t="s">
        <v>1139</v>
      </c>
      <c r="F74" s="11" t="s">
        <v>10</v>
      </c>
      <c r="G74" s="8">
        <v>6</v>
      </c>
      <c r="H74" s="26">
        <v>63000</v>
      </c>
    </row>
    <row r="75" spans="1:8" s="7" customFormat="1" ht="30" customHeight="1">
      <c r="A75" s="8">
        <v>5</v>
      </c>
      <c r="B75" s="10" t="s">
        <v>1129</v>
      </c>
      <c r="C75" s="8" t="s">
        <v>1130</v>
      </c>
      <c r="D75" s="8" t="s">
        <v>1131</v>
      </c>
      <c r="E75" s="8" t="s">
        <v>468</v>
      </c>
      <c r="F75" s="11" t="s">
        <v>10</v>
      </c>
      <c r="G75" s="8">
        <v>2</v>
      </c>
      <c r="H75" s="48">
        <v>18000</v>
      </c>
    </row>
    <row r="76" spans="1:8" s="7" customFormat="1" ht="40.5" customHeight="1">
      <c r="A76" s="8">
        <v>6</v>
      </c>
      <c r="B76" s="10" t="s">
        <v>1132</v>
      </c>
      <c r="C76" s="8" t="s">
        <v>1133</v>
      </c>
      <c r="D76" s="8" t="s">
        <v>1134</v>
      </c>
      <c r="E76" s="8" t="s">
        <v>139</v>
      </c>
      <c r="F76" s="11" t="s">
        <v>10</v>
      </c>
      <c r="G76" s="8">
        <v>5</v>
      </c>
      <c r="H76" s="48">
        <v>63000</v>
      </c>
    </row>
    <row r="77" spans="1:8" s="7" customFormat="1" ht="34.5" customHeight="1">
      <c r="A77" s="8">
        <v>7</v>
      </c>
      <c r="B77" s="10" t="s">
        <v>1135</v>
      </c>
      <c r="C77" s="8" t="s">
        <v>1136</v>
      </c>
      <c r="D77" s="8" t="s">
        <v>1137</v>
      </c>
      <c r="E77" s="8" t="s">
        <v>139</v>
      </c>
      <c r="F77" s="11" t="s">
        <v>10</v>
      </c>
      <c r="G77" s="8">
        <v>4</v>
      </c>
      <c r="H77" s="48">
        <v>52500</v>
      </c>
    </row>
    <row r="78" spans="1:8" s="12" customFormat="1" ht="26.25" customHeight="1">
      <c r="A78" s="13" t="s">
        <v>9</v>
      </c>
      <c r="B78" s="13"/>
      <c r="C78" s="13"/>
      <c r="D78" s="13"/>
      <c r="E78" s="13"/>
      <c r="F78" s="13"/>
      <c r="G78" s="13"/>
      <c r="H78" s="14">
        <f>SUM(H71:H77)</f>
        <v>271500</v>
      </c>
    </row>
    <row r="79" spans="1:8" s="7" customFormat="1" ht="39.75" customHeight="1">
      <c r="A79" s="8">
        <v>1</v>
      </c>
      <c r="B79" s="57" t="s">
        <v>1162</v>
      </c>
      <c r="C79" s="8" t="s">
        <v>1163</v>
      </c>
      <c r="D79" s="8" t="s">
        <v>1164</v>
      </c>
      <c r="E79" s="8" t="s">
        <v>1179</v>
      </c>
      <c r="F79" s="11" t="s">
        <v>10</v>
      </c>
      <c r="G79" s="8">
        <v>3</v>
      </c>
      <c r="H79" s="26">
        <v>33000</v>
      </c>
    </row>
    <row r="80" spans="1:8" s="7" customFormat="1" ht="30.75" customHeight="1">
      <c r="A80" s="8">
        <v>2</v>
      </c>
      <c r="B80" s="57" t="s">
        <v>1140</v>
      </c>
      <c r="C80" s="8" t="s">
        <v>1165</v>
      </c>
      <c r="D80" s="8" t="s">
        <v>1166</v>
      </c>
      <c r="E80" s="8" t="s">
        <v>1180</v>
      </c>
      <c r="F80" s="11" t="s">
        <v>10</v>
      </c>
      <c r="G80" s="8">
        <v>3</v>
      </c>
      <c r="H80" s="26">
        <v>36000</v>
      </c>
    </row>
    <row r="81" spans="1:8" s="7" customFormat="1" ht="39" customHeight="1">
      <c r="A81" s="8">
        <v>3</v>
      </c>
      <c r="B81" s="57" t="s">
        <v>1143</v>
      </c>
      <c r="C81" s="8" t="s">
        <v>1167</v>
      </c>
      <c r="D81" s="8" t="s">
        <v>1164</v>
      </c>
      <c r="E81" s="8" t="s">
        <v>1181</v>
      </c>
      <c r="F81" s="11" t="s">
        <v>10</v>
      </c>
      <c r="G81" s="8">
        <v>3</v>
      </c>
      <c r="H81" s="26">
        <v>21000</v>
      </c>
    </row>
    <row r="82" spans="1:8" s="7" customFormat="1" ht="39.75" customHeight="1">
      <c r="A82" s="8">
        <v>4</v>
      </c>
      <c r="B82" s="10" t="s">
        <v>1168</v>
      </c>
      <c r="C82" s="8" t="s">
        <v>1169</v>
      </c>
      <c r="D82" s="8" t="s">
        <v>1170</v>
      </c>
      <c r="E82" s="8" t="s">
        <v>1182</v>
      </c>
      <c r="F82" s="11" t="s">
        <v>10</v>
      </c>
      <c r="G82" s="8">
        <v>3</v>
      </c>
      <c r="H82" s="26">
        <v>18000</v>
      </c>
    </row>
    <row r="83" spans="1:8" s="7" customFormat="1" ht="30" customHeight="1">
      <c r="A83" s="8">
        <v>5</v>
      </c>
      <c r="B83" s="10" t="s">
        <v>1155</v>
      </c>
      <c r="C83" s="8" t="s">
        <v>1171</v>
      </c>
      <c r="D83" s="8" t="s">
        <v>1172</v>
      </c>
      <c r="E83" s="8" t="s">
        <v>1183</v>
      </c>
      <c r="F83" s="11" t="s">
        <v>10</v>
      </c>
      <c r="G83" s="8">
        <v>3</v>
      </c>
      <c r="H83" s="48">
        <v>30500</v>
      </c>
    </row>
    <row r="84" spans="1:8" s="7" customFormat="1" ht="40.5" customHeight="1">
      <c r="A84" s="8">
        <v>6</v>
      </c>
      <c r="B84" s="10" t="s">
        <v>1173</v>
      </c>
      <c r="C84" s="8" t="s">
        <v>1174</v>
      </c>
      <c r="D84" s="8" t="s">
        <v>1175</v>
      </c>
      <c r="E84" s="8" t="s">
        <v>1179</v>
      </c>
      <c r="F84" s="11" t="s">
        <v>10</v>
      </c>
      <c r="G84" s="8">
        <v>10</v>
      </c>
      <c r="H84" s="48">
        <v>69000</v>
      </c>
    </row>
    <row r="85" spans="1:8" s="7" customFormat="1" ht="45" customHeight="1">
      <c r="A85" s="8">
        <v>7</v>
      </c>
      <c r="B85" s="10" t="s">
        <v>1156</v>
      </c>
      <c r="C85" s="8" t="s">
        <v>1176</v>
      </c>
      <c r="D85" s="8" t="s">
        <v>1177</v>
      </c>
      <c r="E85" s="8" t="s">
        <v>1178</v>
      </c>
      <c r="F85" s="11" t="s">
        <v>10</v>
      </c>
      <c r="G85" s="8">
        <v>4</v>
      </c>
      <c r="H85" s="48">
        <v>60000</v>
      </c>
    </row>
    <row r="86" spans="1:8" s="12" customFormat="1" ht="26.25" customHeight="1">
      <c r="A86" s="13" t="s">
        <v>9</v>
      </c>
      <c r="B86" s="13"/>
      <c r="C86" s="13"/>
      <c r="D86" s="13"/>
      <c r="E86" s="13"/>
      <c r="F86" s="13"/>
      <c r="G86" s="13"/>
      <c r="H86" s="14">
        <f>SUM(H79:H85)</f>
        <v>267500</v>
      </c>
    </row>
    <row r="87" spans="1:8" s="7" customFormat="1" ht="32.25" customHeight="1">
      <c r="A87" s="64">
        <v>1</v>
      </c>
      <c r="B87" s="65" t="s">
        <v>1320</v>
      </c>
      <c r="C87" s="23" t="s">
        <v>1321</v>
      </c>
      <c r="D87" s="23" t="s">
        <v>1322</v>
      </c>
      <c r="E87" s="23" t="s">
        <v>1179</v>
      </c>
      <c r="F87" s="11" t="s">
        <v>10</v>
      </c>
      <c r="G87" s="23">
        <v>4</v>
      </c>
      <c r="H87" s="26">
        <v>26000</v>
      </c>
    </row>
    <row r="88" spans="1:8" s="7" customFormat="1" ht="40.5" customHeight="1">
      <c r="A88" s="64">
        <v>2</v>
      </c>
      <c r="B88" s="65" t="s">
        <v>1323</v>
      </c>
      <c r="C88" s="23" t="s">
        <v>1324</v>
      </c>
      <c r="D88" s="23" t="s">
        <v>1325</v>
      </c>
      <c r="E88" s="23" t="s">
        <v>1180</v>
      </c>
      <c r="F88" s="11" t="s">
        <v>10</v>
      </c>
      <c r="G88" s="23">
        <v>2</v>
      </c>
      <c r="H88" s="26">
        <v>14000</v>
      </c>
    </row>
    <row r="89" spans="1:8" s="7" customFormat="1" ht="40.5" customHeight="1">
      <c r="A89" s="64">
        <v>3</v>
      </c>
      <c r="B89" s="65" t="s">
        <v>1326</v>
      </c>
      <c r="C89" s="23" t="s">
        <v>1327</v>
      </c>
      <c r="D89" s="23" t="s">
        <v>1325</v>
      </c>
      <c r="E89" s="23" t="s">
        <v>1341</v>
      </c>
      <c r="F89" s="11" t="s">
        <v>10</v>
      </c>
      <c r="G89" s="23">
        <v>2</v>
      </c>
      <c r="H89" s="26">
        <v>13500</v>
      </c>
    </row>
    <row r="90" spans="1:8" s="7" customFormat="1" ht="37.5" customHeight="1">
      <c r="A90" s="64">
        <v>4</v>
      </c>
      <c r="B90" s="25" t="s">
        <v>1328</v>
      </c>
      <c r="C90" s="23" t="s">
        <v>1329</v>
      </c>
      <c r="D90" s="23" t="s">
        <v>1330</v>
      </c>
      <c r="E90" s="23" t="s">
        <v>1342</v>
      </c>
      <c r="F90" s="11" t="s">
        <v>10</v>
      </c>
      <c r="G90" s="23">
        <v>4</v>
      </c>
      <c r="H90" s="26">
        <v>17000</v>
      </c>
    </row>
    <row r="91" spans="1:8" s="7" customFormat="1" ht="37.5" customHeight="1">
      <c r="A91" s="64">
        <v>5</v>
      </c>
      <c r="B91" s="10" t="s">
        <v>1331</v>
      </c>
      <c r="C91" s="8" t="s">
        <v>1332</v>
      </c>
      <c r="D91" s="23" t="s">
        <v>1333</v>
      </c>
      <c r="E91" s="23" t="s">
        <v>1180</v>
      </c>
      <c r="F91" s="11" t="s">
        <v>10</v>
      </c>
      <c r="G91" s="8">
        <v>4</v>
      </c>
      <c r="H91" s="48">
        <v>44000</v>
      </c>
    </row>
    <row r="92" spans="1:8" s="7" customFormat="1" ht="32.25" customHeight="1">
      <c r="A92" s="64">
        <v>6</v>
      </c>
      <c r="B92" s="25" t="s">
        <v>1299</v>
      </c>
      <c r="C92" s="8" t="s">
        <v>1334</v>
      </c>
      <c r="D92" s="23" t="s">
        <v>1335</v>
      </c>
      <c r="E92" s="23" t="s">
        <v>1343</v>
      </c>
      <c r="F92" s="11" t="s">
        <v>10</v>
      </c>
      <c r="G92" s="23">
        <v>3</v>
      </c>
      <c r="H92" s="48">
        <v>25500</v>
      </c>
    </row>
    <row r="93" spans="1:8" s="7" customFormat="1" ht="32.25" customHeight="1">
      <c r="A93" s="64">
        <v>7</v>
      </c>
      <c r="B93" s="25" t="s">
        <v>1336</v>
      </c>
      <c r="C93" s="23" t="s">
        <v>1337</v>
      </c>
      <c r="D93" s="23" t="s">
        <v>1338</v>
      </c>
      <c r="E93" s="23" t="s">
        <v>1344</v>
      </c>
      <c r="F93" s="11" t="s">
        <v>10</v>
      </c>
      <c r="G93" s="23">
        <v>2</v>
      </c>
      <c r="H93" s="48">
        <v>12500</v>
      </c>
    </row>
    <row r="94" spans="1:8" s="7" customFormat="1" ht="39.75" customHeight="1">
      <c r="A94" s="64">
        <v>8</v>
      </c>
      <c r="B94" s="25" t="s">
        <v>1300</v>
      </c>
      <c r="C94" s="23" t="s">
        <v>1339</v>
      </c>
      <c r="D94" s="23" t="s">
        <v>1340</v>
      </c>
      <c r="E94" s="23" t="s">
        <v>1345</v>
      </c>
      <c r="F94" s="11" t="s">
        <v>10</v>
      </c>
      <c r="G94" s="23">
        <v>16</v>
      </c>
      <c r="H94" s="48">
        <v>160000</v>
      </c>
    </row>
    <row r="95" spans="1:8" s="12" customFormat="1" ht="32.25" customHeight="1">
      <c r="A95" s="13" t="s">
        <v>9</v>
      </c>
      <c r="B95" s="13"/>
      <c r="C95" s="13"/>
      <c r="D95" s="13"/>
      <c r="E95" s="13"/>
      <c r="F95" s="13"/>
      <c r="G95" s="13"/>
      <c r="H95" s="14">
        <f>SUM(H87:H94)</f>
        <v>312500</v>
      </c>
    </row>
    <row r="96" spans="1:8" s="7" customFormat="1" ht="44.25" customHeight="1">
      <c r="A96" s="8">
        <v>1</v>
      </c>
      <c r="B96" s="57" t="s">
        <v>1431</v>
      </c>
      <c r="C96" s="8" t="s">
        <v>1432</v>
      </c>
      <c r="D96" s="8" t="s">
        <v>1433</v>
      </c>
      <c r="E96" s="8" t="s">
        <v>1179</v>
      </c>
      <c r="F96" s="11" t="s">
        <v>10</v>
      </c>
      <c r="G96" s="8">
        <v>2</v>
      </c>
      <c r="H96" s="26">
        <v>30000</v>
      </c>
    </row>
    <row r="97" spans="1:8" s="7" customFormat="1" ht="40.5" customHeight="1">
      <c r="A97" s="8">
        <v>2</v>
      </c>
      <c r="B97" s="57" t="s">
        <v>1434</v>
      </c>
      <c r="C97" s="8" t="s">
        <v>1435</v>
      </c>
      <c r="D97" s="8" t="s">
        <v>1436</v>
      </c>
      <c r="E97" s="8" t="s">
        <v>1453</v>
      </c>
      <c r="F97" s="11" t="s">
        <v>10</v>
      </c>
      <c r="G97" s="8">
        <v>4</v>
      </c>
      <c r="H97" s="26">
        <v>31000</v>
      </c>
    </row>
    <row r="98" spans="1:8" s="7" customFormat="1" ht="40.5" customHeight="1">
      <c r="A98" s="8">
        <v>3</v>
      </c>
      <c r="B98" s="57" t="s">
        <v>1437</v>
      </c>
      <c r="C98" s="8" t="s">
        <v>1438</v>
      </c>
      <c r="D98" s="8" t="s">
        <v>1439</v>
      </c>
      <c r="E98" s="8" t="s">
        <v>1454</v>
      </c>
      <c r="F98" s="11" t="s">
        <v>10</v>
      </c>
      <c r="G98" s="8">
        <v>2</v>
      </c>
      <c r="H98" s="26">
        <v>31000</v>
      </c>
    </row>
    <row r="99" spans="1:8" s="7" customFormat="1" ht="37.5" customHeight="1">
      <c r="A99" s="8">
        <v>4</v>
      </c>
      <c r="B99" s="10" t="s">
        <v>1440</v>
      </c>
      <c r="C99" s="8" t="s">
        <v>1441</v>
      </c>
      <c r="D99" s="8" t="s">
        <v>1442</v>
      </c>
      <c r="E99" s="8" t="s">
        <v>1455</v>
      </c>
      <c r="F99" s="11" t="s">
        <v>10</v>
      </c>
      <c r="G99" s="8">
        <v>2</v>
      </c>
      <c r="H99" s="26">
        <v>38000</v>
      </c>
    </row>
    <row r="100" spans="1:8" s="7" customFormat="1" ht="37.5" customHeight="1">
      <c r="A100" s="8">
        <v>5</v>
      </c>
      <c r="B100" s="10" t="s">
        <v>1443</v>
      </c>
      <c r="C100" s="8" t="s">
        <v>1444</v>
      </c>
      <c r="D100" s="8" t="s">
        <v>1445</v>
      </c>
      <c r="E100" s="8" t="s">
        <v>1456</v>
      </c>
      <c r="F100" s="11" t="s">
        <v>10</v>
      </c>
      <c r="G100" s="8">
        <v>6</v>
      </c>
      <c r="H100" s="48">
        <v>9800</v>
      </c>
    </row>
    <row r="101" spans="1:8" s="7" customFormat="1" ht="41.25" customHeight="1">
      <c r="A101" s="8">
        <v>6</v>
      </c>
      <c r="B101" s="10" t="s">
        <v>1443</v>
      </c>
      <c r="C101" s="8" t="s">
        <v>1446</v>
      </c>
      <c r="D101" s="8" t="s">
        <v>1433</v>
      </c>
      <c r="E101" s="8" t="s">
        <v>1457</v>
      </c>
      <c r="F101" s="11" t="s">
        <v>10</v>
      </c>
      <c r="G101" s="8">
        <v>12</v>
      </c>
      <c r="H101" s="48">
        <v>220000</v>
      </c>
    </row>
    <row r="102" spans="1:8" s="7" customFormat="1" ht="38.25" customHeight="1">
      <c r="A102" s="8">
        <v>7</v>
      </c>
      <c r="B102" s="10" t="s">
        <v>1447</v>
      </c>
      <c r="C102" s="8" t="s">
        <v>1448</v>
      </c>
      <c r="D102" s="8" t="s">
        <v>1449</v>
      </c>
      <c r="E102" s="8" t="s">
        <v>1179</v>
      </c>
      <c r="F102" s="11" t="s">
        <v>10</v>
      </c>
      <c r="G102" s="8">
        <v>3</v>
      </c>
      <c r="H102" s="48">
        <v>33000</v>
      </c>
    </row>
    <row r="103" spans="1:8" s="7" customFormat="1" ht="39.75" customHeight="1">
      <c r="A103" s="8">
        <v>8</v>
      </c>
      <c r="B103" s="10" t="s">
        <v>1450</v>
      </c>
      <c r="C103" s="8" t="s">
        <v>1451</v>
      </c>
      <c r="D103" s="8" t="s">
        <v>1452</v>
      </c>
      <c r="E103" s="8" t="s">
        <v>1458</v>
      </c>
      <c r="F103" s="11" t="s">
        <v>10</v>
      </c>
      <c r="G103" s="8">
        <v>2</v>
      </c>
      <c r="H103" s="48">
        <v>9800</v>
      </c>
    </row>
    <row r="104" spans="1:8" s="12" customFormat="1" ht="32.25" customHeight="1">
      <c r="A104" s="13" t="s">
        <v>9</v>
      </c>
      <c r="B104" s="13"/>
      <c r="C104" s="13"/>
      <c r="D104" s="13"/>
      <c r="E104" s="13"/>
      <c r="F104" s="13"/>
      <c r="G104" s="13"/>
      <c r="H104" s="14">
        <f>SUM(H96:H103)</f>
        <v>402600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9"/>
  <sheetViews>
    <sheetView topLeftCell="A28" workbookViewId="0">
      <selection activeCell="D41" sqref="D4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74" t="s">
        <v>164</v>
      </c>
      <c r="B1" s="75"/>
      <c r="C1" s="75"/>
      <c r="D1" s="75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7" customFormat="1" ht="26.25" customHeight="1">
      <c r="A4" s="8"/>
      <c r="B4" s="10"/>
      <c r="C4" s="8" t="s">
        <v>20</v>
      </c>
      <c r="D4" s="6"/>
      <c r="E4" s="8"/>
      <c r="F4" s="6"/>
      <c r="G4" s="8"/>
      <c r="H4" s="11"/>
    </row>
    <row r="5" spans="1:8" s="12" customFormat="1" ht="26.25" customHeight="1">
      <c r="A5" s="13" t="s">
        <v>9</v>
      </c>
      <c r="B5" s="13"/>
      <c r="C5" s="13"/>
      <c r="D5" s="13"/>
      <c r="E5" s="13"/>
      <c r="F5" s="13"/>
      <c r="G5" s="13"/>
      <c r="H5" s="17">
        <f>SUM(H4:H4)</f>
        <v>0</v>
      </c>
    </row>
    <row r="6" spans="1:8" s="7" customFormat="1" ht="26.25" customHeight="1">
      <c r="A6" s="36"/>
      <c r="B6" s="25"/>
      <c r="C6" s="8" t="s">
        <v>268</v>
      </c>
      <c r="D6" s="23"/>
      <c r="E6" s="23"/>
      <c r="F6" s="11"/>
      <c r="G6" s="23"/>
      <c r="H6" s="26"/>
    </row>
    <row r="7" spans="1:8" s="12" customFormat="1" ht="26.25" customHeight="1">
      <c r="A7" s="13" t="s">
        <v>9</v>
      </c>
      <c r="B7" s="13"/>
      <c r="C7" s="13"/>
      <c r="D7" s="13"/>
      <c r="E7" s="13"/>
      <c r="F7" s="13"/>
      <c r="G7" s="13"/>
      <c r="H7" s="14">
        <f>SUM(H6:H6)</f>
        <v>0</v>
      </c>
    </row>
    <row r="8" spans="1:8" s="7" customFormat="1" ht="26.25" customHeight="1">
      <c r="A8" s="49">
        <v>1</v>
      </c>
      <c r="B8" s="50" t="s">
        <v>289</v>
      </c>
      <c r="C8" s="51" t="s">
        <v>290</v>
      </c>
      <c r="D8" s="52" t="s">
        <v>291</v>
      </c>
      <c r="E8" s="51" t="s">
        <v>295</v>
      </c>
      <c r="F8" s="54" t="s">
        <v>217</v>
      </c>
      <c r="G8" s="8">
        <v>2</v>
      </c>
      <c r="H8" s="26">
        <v>7000</v>
      </c>
    </row>
    <row r="9" spans="1:8" s="7" customFormat="1" ht="26.25" customHeight="1">
      <c r="A9" s="49">
        <v>2</v>
      </c>
      <c r="B9" s="50" t="s">
        <v>292</v>
      </c>
      <c r="C9" s="53" t="s">
        <v>293</v>
      </c>
      <c r="D9" s="52" t="s">
        <v>294</v>
      </c>
      <c r="E9" s="23" t="s">
        <v>296</v>
      </c>
      <c r="F9" s="54" t="s">
        <v>217</v>
      </c>
      <c r="G9" s="8">
        <v>4</v>
      </c>
      <c r="H9" s="26">
        <v>40000</v>
      </c>
    </row>
    <row r="10" spans="1:8" s="12" customFormat="1" ht="26.25" customHeight="1">
      <c r="A10" s="13" t="s">
        <v>9</v>
      </c>
      <c r="B10" s="13"/>
      <c r="C10" s="13"/>
      <c r="D10" s="13"/>
      <c r="E10" s="13"/>
      <c r="F10" s="13"/>
      <c r="G10" s="13"/>
      <c r="H10" s="14">
        <f>SUM(H8:H9)</f>
        <v>47000</v>
      </c>
    </row>
    <row r="11" spans="1:8" s="7" customFormat="1" ht="26.25" customHeight="1">
      <c r="A11" s="49">
        <v>1</v>
      </c>
      <c r="B11" s="50" t="s">
        <v>331</v>
      </c>
      <c r="C11" s="51" t="s">
        <v>332</v>
      </c>
      <c r="D11" s="52" t="s">
        <v>333</v>
      </c>
      <c r="E11" s="51" t="s">
        <v>334</v>
      </c>
      <c r="F11" s="54" t="s">
        <v>10</v>
      </c>
      <c r="G11" s="23">
        <v>2</v>
      </c>
      <c r="H11" s="26">
        <v>25800</v>
      </c>
    </row>
    <row r="12" spans="1:8" s="12" customFormat="1" ht="26.25" customHeight="1">
      <c r="A12" s="13" t="s">
        <v>9</v>
      </c>
      <c r="B12" s="13"/>
      <c r="C12" s="13"/>
      <c r="D12" s="13"/>
      <c r="E12" s="13"/>
      <c r="F12" s="13"/>
      <c r="G12" s="13"/>
      <c r="H12" s="14">
        <f>SUM(H11:H11)</f>
        <v>25800</v>
      </c>
    </row>
    <row r="13" spans="1:8" s="7" customFormat="1" ht="26.25" customHeight="1">
      <c r="A13" s="36"/>
      <c r="B13" s="25"/>
      <c r="C13" s="8" t="s">
        <v>519</v>
      </c>
      <c r="D13" s="23"/>
      <c r="E13" s="23"/>
      <c r="F13" s="11"/>
      <c r="G13" s="23"/>
      <c r="H13" s="26"/>
    </row>
    <row r="14" spans="1:8" s="12" customFormat="1" ht="26.25" customHeight="1">
      <c r="A14" s="13" t="s">
        <v>9</v>
      </c>
      <c r="B14" s="13"/>
      <c r="C14" s="13"/>
      <c r="D14" s="13"/>
      <c r="E14" s="13"/>
      <c r="F14" s="13"/>
      <c r="G14" s="13"/>
      <c r="H14" s="14">
        <f>SUM(H13:H13)</f>
        <v>0</v>
      </c>
    </row>
    <row r="15" spans="1:8" s="7" customFormat="1" ht="26.25" customHeight="1">
      <c r="A15" s="54">
        <v>1</v>
      </c>
      <c r="B15" s="67" t="s">
        <v>646</v>
      </c>
      <c r="C15" s="54" t="s">
        <v>647</v>
      </c>
      <c r="D15" s="68" t="s">
        <v>648</v>
      </c>
      <c r="E15" s="54" t="s">
        <v>660</v>
      </c>
      <c r="F15" s="54" t="s">
        <v>10</v>
      </c>
      <c r="G15" s="8">
        <v>3</v>
      </c>
      <c r="H15" s="69">
        <v>25000</v>
      </c>
    </row>
    <row r="16" spans="1:8" s="7" customFormat="1" ht="26.25" customHeight="1">
      <c r="A16" s="54">
        <v>2</v>
      </c>
      <c r="B16" s="67" t="s">
        <v>649</v>
      </c>
      <c r="C16" s="54" t="s">
        <v>650</v>
      </c>
      <c r="D16" s="68" t="s">
        <v>651</v>
      </c>
      <c r="E16" s="54" t="s">
        <v>659</v>
      </c>
      <c r="F16" s="54" t="s">
        <v>10</v>
      </c>
      <c r="G16" s="8">
        <v>8</v>
      </c>
      <c r="H16" s="69">
        <v>56000</v>
      </c>
    </row>
    <row r="17" spans="1:8" s="7" customFormat="1" ht="26.25" customHeight="1">
      <c r="A17" s="54">
        <v>3</v>
      </c>
      <c r="B17" s="67" t="s">
        <v>649</v>
      </c>
      <c r="C17" s="54" t="s">
        <v>650</v>
      </c>
      <c r="D17" s="68" t="s">
        <v>652</v>
      </c>
      <c r="E17" s="54" t="s">
        <v>659</v>
      </c>
      <c r="F17" s="54" t="s">
        <v>10</v>
      </c>
      <c r="G17" s="8">
        <v>8</v>
      </c>
      <c r="H17" s="69">
        <v>24000</v>
      </c>
    </row>
    <row r="18" spans="1:8" s="7" customFormat="1" ht="26.25" customHeight="1">
      <c r="A18" s="8">
        <v>4</v>
      </c>
      <c r="B18" s="67" t="s">
        <v>653</v>
      </c>
      <c r="C18" s="8" t="s">
        <v>654</v>
      </c>
      <c r="D18" s="68" t="s">
        <v>655</v>
      </c>
      <c r="E18" s="8" t="s">
        <v>644</v>
      </c>
      <c r="F18" s="54" t="s">
        <v>10</v>
      </c>
      <c r="G18" s="8">
        <v>3</v>
      </c>
      <c r="H18" s="69">
        <v>39000</v>
      </c>
    </row>
    <row r="19" spans="1:8" s="7" customFormat="1" ht="26.25" customHeight="1">
      <c r="A19" s="8">
        <v>5</v>
      </c>
      <c r="B19" s="10" t="s">
        <v>656</v>
      </c>
      <c r="C19" s="8" t="s">
        <v>657</v>
      </c>
      <c r="D19" s="6" t="s">
        <v>658</v>
      </c>
      <c r="E19" s="54" t="s">
        <v>659</v>
      </c>
      <c r="F19" s="54" t="s">
        <v>10</v>
      </c>
      <c r="G19" s="8">
        <v>8</v>
      </c>
      <c r="H19" s="70">
        <v>18800</v>
      </c>
    </row>
    <row r="20" spans="1:8" s="12" customFormat="1" ht="26.25" customHeight="1">
      <c r="A20" s="13" t="s">
        <v>9</v>
      </c>
      <c r="B20" s="13"/>
      <c r="C20" s="13"/>
      <c r="D20" s="13"/>
      <c r="E20" s="13"/>
      <c r="F20" s="13"/>
      <c r="G20" s="13"/>
      <c r="H20" s="14">
        <f>SUM(H15:H19)</f>
        <v>162800</v>
      </c>
    </row>
    <row r="21" spans="1:8" s="7" customFormat="1" ht="26.25" customHeight="1">
      <c r="A21" s="54">
        <v>1</v>
      </c>
      <c r="B21" s="67" t="s">
        <v>760</v>
      </c>
      <c r="C21" s="54" t="s">
        <v>797</v>
      </c>
      <c r="D21" s="68" t="s">
        <v>798</v>
      </c>
      <c r="E21" s="54" t="s">
        <v>659</v>
      </c>
      <c r="F21" s="54" t="s">
        <v>10</v>
      </c>
      <c r="G21" s="8">
        <v>10</v>
      </c>
      <c r="H21" s="69">
        <v>31500</v>
      </c>
    </row>
    <row r="22" spans="1:8" s="12" customFormat="1" ht="26.25" customHeight="1">
      <c r="A22" s="13" t="s">
        <v>9</v>
      </c>
      <c r="B22" s="13"/>
      <c r="C22" s="13"/>
      <c r="D22" s="13"/>
      <c r="E22" s="13"/>
      <c r="F22" s="13"/>
      <c r="G22" s="13"/>
      <c r="H22" s="14">
        <f>SUM(H21:H21)</f>
        <v>31500</v>
      </c>
    </row>
    <row r="23" spans="1:8" s="7" customFormat="1" ht="26.25" customHeight="1">
      <c r="A23" s="54">
        <v>1</v>
      </c>
      <c r="B23" s="67" t="s">
        <v>923</v>
      </c>
      <c r="C23" s="54" t="s">
        <v>924</v>
      </c>
      <c r="D23" s="68" t="s">
        <v>925</v>
      </c>
      <c r="E23" s="54" t="s">
        <v>125</v>
      </c>
      <c r="F23" s="54" t="s">
        <v>10</v>
      </c>
      <c r="G23" s="8">
        <v>2</v>
      </c>
      <c r="H23" s="69">
        <v>26000</v>
      </c>
    </row>
    <row r="24" spans="1:8" s="7" customFormat="1" ht="26.25" customHeight="1">
      <c r="A24" s="54">
        <v>2</v>
      </c>
      <c r="B24" s="67" t="s">
        <v>926</v>
      </c>
      <c r="C24" s="54" t="s">
        <v>927</v>
      </c>
      <c r="D24" s="68" t="s">
        <v>928</v>
      </c>
      <c r="E24" s="54" t="s">
        <v>125</v>
      </c>
      <c r="F24" s="54" t="s">
        <v>10</v>
      </c>
      <c r="G24" s="8">
        <v>9</v>
      </c>
      <c r="H24" s="69">
        <v>58500</v>
      </c>
    </row>
    <row r="25" spans="1:8" s="7" customFormat="1" ht="39.75" customHeight="1">
      <c r="A25" s="54">
        <v>3</v>
      </c>
      <c r="B25" s="67" t="s">
        <v>929</v>
      </c>
      <c r="C25" s="54" t="s">
        <v>930</v>
      </c>
      <c r="D25" s="68" t="s">
        <v>931</v>
      </c>
      <c r="E25" s="54" t="s">
        <v>920</v>
      </c>
      <c r="F25" s="54" t="s">
        <v>10</v>
      </c>
      <c r="G25" s="8">
        <v>3</v>
      </c>
      <c r="H25" s="69">
        <v>29000</v>
      </c>
    </row>
    <row r="26" spans="1:8" s="12" customFormat="1" ht="26.25" customHeight="1">
      <c r="A26" s="13" t="s">
        <v>9</v>
      </c>
      <c r="B26" s="13"/>
      <c r="C26" s="13"/>
      <c r="D26" s="13"/>
      <c r="E26" s="13"/>
      <c r="F26" s="13"/>
      <c r="G26" s="13"/>
      <c r="H26" s="14">
        <f>SUM(H23:H25)</f>
        <v>113500</v>
      </c>
    </row>
    <row r="27" spans="1:8" s="7" customFormat="1" ht="43.5" customHeight="1">
      <c r="A27" s="54">
        <v>1</v>
      </c>
      <c r="B27" s="67" t="s">
        <v>1040</v>
      </c>
      <c r="C27" s="54" t="s">
        <v>1041</v>
      </c>
      <c r="D27" s="68" t="s">
        <v>1042</v>
      </c>
      <c r="E27" s="54" t="s">
        <v>1049</v>
      </c>
      <c r="F27" s="54" t="s">
        <v>10</v>
      </c>
      <c r="G27" s="8">
        <v>12</v>
      </c>
      <c r="H27" s="69">
        <v>54700</v>
      </c>
    </row>
    <row r="28" spans="1:8" s="7" customFormat="1" ht="39" customHeight="1">
      <c r="A28" s="54">
        <v>2</v>
      </c>
      <c r="B28" s="67" t="s">
        <v>1043</v>
      </c>
      <c r="C28" s="54" t="s">
        <v>1044</v>
      </c>
      <c r="D28" s="68" t="s">
        <v>1045</v>
      </c>
      <c r="E28" s="54" t="s">
        <v>1050</v>
      </c>
      <c r="F28" s="54" t="s">
        <v>10</v>
      </c>
      <c r="G28" s="8">
        <v>5</v>
      </c>
      <c r="H28" s="69">
        <v>11000</v>
      </c>
    </row>
    <row r="29" spans="1:8" s="7" customFormat="1" ht="39.75" customHeight="1">
      <c r="A29" s="54">
        <v>3</v>
      </c>
      <c r="B29" s="67" t="s">
        <v>1046</v>
      </c>
      <c r="C29" s="54" t="s">
        <v>1047</v>
      </c>
      <c r="D29" s="68" t="s">
        <v>1048</v>
      </c>
      <c r="E29" s="54" t="s">
        <v>1050</v>
      </c>
      <c r="F29" s="54" t="s">
        <v>10</v>
      </c>
      <c r="G29" s="8">
        <v>3</v>
      </c>
      <c r="H29" s="69">
        <v>12100</v>
      </c>
    </row>
    <row r="30" spans="1:8" s="12" customFormat="1" ht="26.25" customHeight="1">
      <c r="A30" s="35" t="s">
        <v>9</v>
      </c>
      <c r="B30" s="35"/>
      <c r="C30" s="35"/>
      <c r="D30" s="35"/>
      <c r="E30" s="35"/>
      <c r="F30" s="35"/>
      <c r="G30" s="35"/>
      <c r="H30" s="40">
        <f>SUM(H27:H29)</f>
        <v>77800</v>
      </c>
    </row>
    <row r="31" spans="1:8" s="7" customFormat="1" ht="48.75" customHeight="1">
      <c r="A31" s="54">
        <v>1</v>
      </c>
      <c r="B31" s="67" t="s">
        <v>1149</v>
      </c>
      <c r="C31" s="54" t="s">
        <v>1184</v>
      </c>
      <c r="D31" s="68" t="s">
        <v>1185</v>
      </c>
      <c r="E31" s="54" t="s">
        <v>1252</v>
      </c>
      <c r="F31" s="54" t="s">
        <v>10</v>
      </c>
      <c r="G31" s="8">
        <v>3</v>
      </c>
      <c r="H31" s="69">
        <v>33000</v>
      </c>
    </row>
    <row r="32" spans="1:8" s="7" customFormat="1" ht="39" customHeight="1">
      <c r="A32" s="54">
        <v>2</v>
      </c>
      <c r="B32" s="67" t="s">
        <v>1173</v>
      </c>
      <c r="C32" s="54" t="s">
        <v>1186</v>
      </c>
      <c r="D32" s="68" t="s">
        <v>1187</v>
      </c>
      <c r="E32" s="54" t="s">
        <v>1188</v>
      </c>
      <c r="F32" s="54" t="s">
        <v>10</v>
      </c>
      <c r="G32" s="8">
        <v>2</v>
      </c>
      <c r="H32" s="69">
        <v>11000</v>
      </c>
    </row>
    <row r="33" spans="1:8" s="12" customFormat="1" ht="26.25" customHeight="1">
      <c r="A33" s="13" t="s">
        <v>9</v>
      </c>
      <c r="B33" s="13"/>
      <c r="C33" s="13"/>
      <c r="D33" s="13"/>
      <c r="E33" s="13"/>
      <c r="F33" s="13"/>
      <c r="G33" s="13"/>
      <c r="H33" s="14">
        <f>SUM(H31:H32)</f>
        <v>44000</v>
      </c>
    </row>
    <row r="34" spans="1:8" s="7" customFormat="1" ht="53.25" customHeight="1">
      <c r="A34" s="54">
        <v>1</v>
      </c>
      <c r="B34" s="67" t="s">
        <v>1263</v>
      </c>
      <c r="C34" s="54" t="s">
        <v>1264</v>
      </c>
      <c r="D34" s="68" t="s">
        <v>1265</v>
      </c>
      <c r="E34" s="54" t="s">
        <v>1271</v>
      </c>
      <c r="F34" s="54" t="s">
        <v>10</v>
      </c>
      <c r="G34" s="8">
        <v>3</v>
      </c>
      <c r="H34" s="69">
        <v>30000</v>
      </c>
    </row>
    <row r="35" spans="1:8" s="7" customFormat="1" ht="53.25" customHeight="1">
      <c r="A35" s="54">
        <v>2</v>
      </c>
      <c r="B35" s="67" t="s">
        <v>1255</v>
      </c>
      <c r="C35" s="54" t="s">
        <v>1266</v>
      </c>
      <c r="D35" s="68" t="s">
        <v>1267</v>
      </c>
      <c r="E35" s="54" t="s">
        <v>1272</v>
      </c>
      <c r="F35" s="54" t="s">
        <v>10</v>
      </c>
      <c r="G35" s="8">
        <v>3</v>
      </c>
      <c r="H35" s="69">
        <v>6500</v>
      </c>
    </row>
    <row r="36" spans="1:8" s="7" customFormat="1" ht="39" customHeight="1">
      <c r="A36" s="54">
        <v>3</v>
      </c>
      <c r="B36" s="67" t="s">
        <v>1268</v>
      </c>
      <c r="C36" s="54" t="s">
        <v>1269</v>
      </c>
      <c r="D36" s="68" t="s">
        <v>1270</v>
      </c>
      <c r="E36" s="54" t="s">
        <v>1273</v>
      </c>
      <c r="F36" s="54" t="s">
        <v>10</v>
      </c>
      <c r="G36" s="8">
        <v>3</v>
      </c>
      <c r="H36" s="69">
        <v>12800</v>
      </c>
    </row>
    <row r="37" spans="1:8" s="12" customFormat="1" ht="26.25" customHeight="1">
      <c r="A37" s="13" t="s">
        <v>9</v>
      </c>
      <c r="B37" s="13"/>
      <c r="C37" s="13"/>
      <c r="D37" s="13"/>
      <c r="E37" s="13"/>
      <c r="F37" s="13"/>
      <c r="G37" s="13"/>
      <c r="H37" s="14">
        <f>SUM(H34:H36)</f>
        <v>49300</v>
      </c>
    </row>
    <row r="38" spans="1:8" s="7" customFormat="1" ht="48" customHeight="1">
      <c r="A38" s="54">
        <v>1</v>
      </c>
      <c r="B38" s="67" t="s">
        <v>1421</v>
      </c>
      <c r="C38" s="54" t="s">
        <v>1422</v>
      </c>
      <c r="D38" s="68" t="s">
        <v>1423</v>
      </c>
      <c r="E38" s="54" t="s">
        <v>1424</v>
      </c>
      <c r="F38" s="54" t="s">
        <v>10</v>
      </c>
      <c r="G38" s="54">
        <v>6</v>
      </c>
      <c r="H38" s="69">
        <v>58000</v>
      </c>
    </row>
    <row r="39" spans="1:8" s="12" customFormat="1" ht="26.25" customHeight="1">
      <c r="A39" s="13" t="s">
        <v>9</v>
      </c>
      <c r="B39" s="13"/>
      <c r="C39" s="13"/>
      <c r="D39" s="13"/>
      <c r="E39" s="13"/>
      <c r="F39" s="13"/>
      <c r="G39" s="13"/>
      <c r="H39" s="14">
        <f>SUM(H38:H38)</f>
        <v>58000</v>
      </c>
    </row>
  </sheetData>
  <mergeCells count="1">
    <mergeCell ref="A1:D1"/>
  </mergeCells>
  <phoneticPr fontId="1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0"/>
  <sheetViews>
    <sheetView topLeftCell="A58" workbookViewId="0">
      <selection activeCell="D82" sqref="D82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74" t="s">
        <v>22</v>
      </c>
      <c r="B1" s="75"/>
      <c r="C1" s="75"/>
      <c r="D1" s="75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18" t="s">
        <v>1</v>
      </c>
      <c r="B3" s="19" t="s">
        <v>18</v>
      </c>
      <c r="C3" s="18" t="s">
        <v>17</v>
      </c>
      <c r="D3" s="18" t="s">
        <v>16</v>
      </c>
      <c r="E3" s="18" t="s">
        <v>15</v>
      </c>
      <c r="F3" s="20" t="s">
        <v>14</v>
      </c>
      <c r="G3" s="18" t="s">
        <v>13</v>
      </c>
      <c r="H3" s="18" t="s">
        <v>12</v>
      </c>
    </row>
    <row r="4" spans="1:9" s="7" customFormat="1" ht="26.25" customHeight="1">
      <c r="A4" s="8">
        <v>1</v>
      </c>
      <c r="B4" s="10" t="s">
        <v>67</v>
      </c>
      <c r="C4" s="8" t="s">
        <v>65</v>
      </c>
      <c r="D4" s="6" t="s">
        <v>66</v>
      </c>
      <c r="E4" s="8" t="s">
        <v>91</v>
      </c>
      <c r="F4" s="26" t="s">
        <v>10</v>
      </c>
      <c r="G4" s="8">
        <v>4</v>
      </c>
      <c r="H4" s="26">
        <v>30500</v>
      </c>
      <c r="I4" s="15"/>
    </row>
    <row r="5" spans="1:9" s="12" customFormat="1" ht="26.25" customHeight="1">
      <c r="A5" s="13" t="s">
        <v>11</v>
      </c>
      <c r="B5" s="13"/>
      <c r="C5" s="13"/>
      <c r="D5" s="13"/>
      <c r="E5" s="13"/>
      <c r="F5" s="13"/>
      <c r="G5" s="13"/>
      <c r="H5" s="14">
        <f>SUM(H4:H4)</f>
        <v>30500</v>
      </c>
    </row>
    <row r="6" spans="1:9" s="12" customFormat="1" ht="26.25" customHeight="1">
      <c r="A6" s="36">
        <v>1</v>
      </c>
      <c r="B6" s="25" t="s">
        <v>92</v>
      </c>
      <c r="C6" s="23" t="s">
        <v>141</v>
      </c>
      <c r="D6" s="24" t="s">
        <v>138</v>
      </c>
      <c r="E6" s="23" t="s">
        <v>148</v>
      </c>
      <c r="F6" s="26" t="s">
        <v>10</v>
      </c>
      <c r="G6" s="23">
        <v>4</v>
      </c>
      <c r="H6" s="26">
        <v>52000</v>
      </c>
    </row>
    <row r="7" spans="1:9" s="7" customFormat="1" ht="26.25" customHeight="1">
      <c r="A7" s="36">
        <v>2</v>
      </c>
      <c r="B7" s="25" t="s">
        <v>146</v>
      </c>
      <c r="C7" s="23" t="s">
        <v>142</v>
      </c>
      <c r="D7" s="24" t="s">
        <v>144</v>
      </c>
      <c r="E7" s="23" t="s">
        <v>149</v>
      </c>
      <c r="F7" s="26" t="s">
        <v>10</v>
      </c>
      <c r="G7" s="23">
        <v>5</v>
      </c>
      <c r="H7" s="26">
        <v>95000</v>
      </c>
      <c r="I7" s="15"/>
    </row>
    <row r="8" spans="1:9" s="7" customFormat="1" ht="26.25" customHeight="1">
      <c r="A8" s="36">
        <v>3</v>
      </c>
      <c r="B8" s="25" t="s">
        <v>147</v>
      </c>
      <c r="C8" s="23" t="s">
        <v>143</v>
      </c>
      <c r="D8" s="24" t="s">
        <v>145</v>
      </c>
      <c r="E8" s="23" t="s">
        <v>150</v>
      </c>
      <c r="F8" s="26" t="s">
        <v>10</v>
      </c>
      <c r="G8" s="23">
        <v>6</v>
      </c>
      <c r="H8" s="26">
        <v>110000</v>
      </c>
      <c r="I8" s="15"/>
    </row>
    <row r="9" spans="1:9" s="12" customFormat="1" ht="26.25" customHeight="1">
      <c r="A9" s="13" t="s">
        <v>9</v>
      </c>
      <c r="B9" s="13"/>
      <c r="C9" s="13"/>
      <c r="D9" s="13"/>
      <c r="E9" s="13"/>
      <c r="F9" s="13"/>
      <c r="G9" s="13"/>
      <c r="H9" s="14">
        <f>SUM(H6:H8)</f>
        <v>257000</v>
      </c>
    </row>
    <row r="10" spans="1:9" s="12" customFormat="1" ht="26.25" customHeight="1">
      <c r="A10" s="36">
        <v>1</v>
      </c>
      <c r="B10" s="25" t="s">
        <v>279</v>
      </c>
      <c r="C10" s="23" t="s">
        <v>269</v>
      </c>
      <c r="D10" s="24" t="s">
        <v>270</v>
      </c>
      <c r="E10" s="23" t="s">
        <v>284</v>
      </c>
      <c r="F10" s="26" t="s">
        <v>10</v>
      </c>
      <c r="G10" s="23">
        <v>4</v>
      </c>
      <c r="H10" s="26">
        <v>51000</v>
      </c>
    </row>
    <row r="11" spans="1:9" s="12" customFormat="1" ht="26.25" customHeight="1">
      <c r="A11" s="36">
        <v>2</v>
      </c>
      <c r="B11" s="25" t="s">
        <v>280</v>
      </c>
      <c r="C11" s="23" t="s">
        <v>271</v>
      </c>
      <c r="D11" s="24" t="s">
        <v>272</v>
      </c>
      <c r="E11" s="23" t="s">
        <v>285</v>
      </c>
      <c r="F11" s="26" t="s">
        <v>10</v>
      </c>
      <c r="G11" s="23">
        <v>7</v>
      </c>
      <c r="H11" s="26">
        <v>92000</v>
      </c>
    </row>
    <row r="12" spans="1:9" s="12" customFormat="1" ht="26.25" customHeight="1">
      <c r="A12" s="36">
        <v>3</v>
      </c>
      <c r="B12" s="25" t="s">
        <v>281</v>
      </c>
      <c r="C12" s="23" t="s">
        <v>273</v>
      </c>
      <c r="D12" s="24" t="s">
        <v>274</v>
      </c>
      <c r="E12" s="23" t="s">
        <v>286</v>
      </c>
      <c r="F12" s="26" t="s">
        <v>10</v>
      </c>
      <c r="G12" s="23">
        <v>3</v>
      </c>
      <c r="H12" s="26">
        <v>26000</v>
      </c>
    </row>
    <row r="13" spans="1:9" s="7" customFormat="1" ht="26.25" customHeight="1">
      <c r="A13" s="36">
        <v>4</v>
      </c>
      <c r="B13" s="25" t="s">
        <v>282</v>
      </c>
      <c r="C13" s="23" t="s">
        <v>275</v>
      </c>
      <c r="D13" s="24" t="s">
        <v>276</v>
      </c>
      <c r="E13" s="23" t="s">
        <v>287</v>
      </c>
      <c r="F13" s="26" t="s">
        <v>10</v>
      </c>
      <c r="G13" s="23">
        <v>3</v>
      </c>
      <c r="H13" s="26">
        <v>21000</v>
      </c>
      <c r="I13" s="15"/>
    </row>
    <row r="14" spans="1:9" s="7" customFormat="1" ht="26.25" customHeight="1">
      <c r="A14" s="36">
        <v>5</v>
      </c>
      <c r="B14" s="25" t="s">
        <v>283</v>
      </c>
      <c r="C14" s="23" t="s">
        <v>277</v>
      </c>
      <c r="D14" s="24" t="s">
        <v>278</v>
      </c>
      <c r="E14" s="23" t="s">
        <v>288</v>
      </c>
      <c r="F14" s="26" t="s">
        <v>10</v>
      </c>
      <c r="G14" s="23">
        <v>8</v>
      </c>
      <c r="H14" s="26">
        <v>104000</v>
      </c>
      <c r="I14" s="15"/>
    </row>
    <row r="15" spans="1:9" s="12" customFormat="1" ht="26.25" customHeight="1">
      <c r="A15" s="13" t="s">
        <v>9</v>
      </c>
      <c r="B15" s="13"/>
      <c r="C15" s="13"/>
      <c r="D15" s="13"/>
      <c r="E15" s="13"/>
      <c r="F15" s="13"/>
      <c r="G15" s="13"/>
      <c r="H15" s="14">
        <f>SUM(H10:H14)</f>
        <v>294000</v>
      </c>
    </row>
    <row r="16" spans="1:9" s="12" customFormat="1" ht="26.25" customHeight="1">
      <c r="A16" s="36">
        <v>1</v>
      </c>
      <c r="B16" s="25" t="s">
        <v>343</v>
      </c>
      <c r="C16" s="23" t="s">
        <v>335</v>
      </c>
      <c r="D16" s="24" t="s">
        <v>336</v>
      </c>
      <c r="E16" s="23" t="s">
        <v>347</v>
      </c>
      <c r="F16" s="26" t="s">
        <v>10</v>
      </c>
      <c r="G16" s="23">
        <v>4</v>
      </c>
      <c r="H16" s="26">
        <v>26000</v>
      </c>
    </row>
    <row r="17" spans="1:9" s="12" customFormat="1" ht="26.25" customHeight="1">
      <c r="A17" s="36">
        <v>2</v>
      </c>
      <c r="B17" s="25" t="s">
        <v>344</v>
      </c>
      <c r="C17" s="23" t="s">
        <v>337</v>
      </c>
      <c r="D17" s="24" t="s">
        <v>338</v>
      </c>
      <c r="E17" s="23" t="s">
        <v>348</v>
      </c>
      <c r="F17" s="26" t="s">
        <v>10</v>
      </c>
      <c r="G17" s="23">
        <v>6</v>
      </c>
      <c r="H17" s="26">
        <v>58000</v>
      </c>
    </row>
    <row r="18" spans="1:9" s="12" customFormat="1" ht="26.25" customHeight="1">
      <c r="A18" s="36">
        <v>3</v>
      </c>
      <c r="B18" s="25" t="s">
        <v>345</v>
      </c>
      <c r="C18" s="23" t="s">
        <v>339</v>
      </c>
      <c r="D18" s="24" t="s">
        <v>340</v>
      </c>
      <c r="E18" s="23" t="s">
        <v>285</v>
      </c>
      <c r="F18" s="26" t="s">
        <v>10</v>
      </c>
      <c r="G18" s="23">
        <v>4</v>
      </c>
      <c r="H18" s="26">
        <v>43500</v>
      </c>
    </row>
    <row r="19" spans="1:9" s="7" customFormat="1" ht="26.25" customHeight="1">
      <c r="A19" s="36">
        <v>4</v>
      </c>
      <c r="B19" s="25" t="s">
        <v>346</v>
      </c>
      <c r="C19" s="23" t="s">
        <v>341</v>
      </c>
      <c r="D19" s="24" t="s">
        <v>342</v>
      </c>
      <c r="E19" s="23" t="s">
        <v>286</v>
      </c>
      <c r="F19" s="26" t="s">
        <v>10</v>
      </c>
      <c r="G19" s="23">
        <v>6</v>
      </c>
      <c r="H19" s="26">
        <v>98000</v>
      </c>
      <c r="I19" s="15"/>
    </row>
    <row r="20" spans="1:9" s="12" customFormat="1" ht="26.25" customHeight="1">
      <c r="A20" s="13" t="s">
        <v>9</v>
      </c>
      <c r="B20" s="13"/>
      <c r="C20" s="13"/>
      <c r="D20" s="13"/>
      <c r="E20" s="13"/>
      <c r="F20" s="13"/>
      <c r="G20" s="13"/>
      <c r="H20" s="14">
        <f>SUM(H16:H19)</f>
        <v>225500</v>
      </c>
    </row>
    <row r="21" spans="1:9" s="12" customFormat="1" ht="26.25" customHeight="1">
      <c r="A21" s="36">
        <v>1</v>
      </c>
      <c r="B21" s="25" t="s">
        <v>534</v>
      </c>
      <c r="C21" s="23" t="s">
        <v>520</v>
      </c>
      <c r="D21" s="24" t="s">
        <v>521</v>
      </c>
      <c r="E21" s="23" t="s">
        <v>348</v>
      </c>
      <c r="F21" s="26" t="s">
        <v>10</v>
      </c>
      <c r="G21" s="23">
        <v>6</v>
      </c>
      <c r="H21" s="26">
        <v>96000</v>
      </c>
    </row>
    <row r="22" spans="1:9" s="12" customFormat="1" ht="26.25" customHeight="1">
      <c r="A22" s="36">
        <v>2</v>
      </c>
      <c r="B22" s="25" t="s">
        <v>535</v>
      </c>
      <c r="C22" s="23" t="s">
        <v>522</v>
      </c>
      <c r="D22" s="24" t="s">
        <v>523</v>
      </c>
      <c r="E22" s="23" t="s">
        <v>530</v>
      </c>
      <c r="F22" s="26" t="s">
        <v>10</v>
      </c>
      <c r="G22" s="23">
        <v>5</v>
      </c>
      <c r="H22" s="26">
        <v>57000</v>
      </c>
    </row>
    <row r="23" spans="1:9" s="12" customFormat="1" ht="26.25" customHeight="1">
      <c r="A23" s="36">
        <v>3</v>
      </c>
      <c r="B23" s="25" t="s">
        <v>536</v>
      </c>
      <c r="C23" s="23" t="s">
        <v>524</v>
      </c>
      <c r="D23" s="24" t="s">
        <v>525</v>
      </c>
      <c r="E23" s="23" t="s">
        <v>531</v>
      </c>
      <c r="F23" s="26" t="s">
        <v>10</v>
      </c>
      <c r="G23" s="23">
        <v>2</v>
      </c>
      <c r="H23" s="26">
        <v>26000</v>
      </c>
    </row>
    <row r="24" spans="1:9" s="12" customFormat="1" ht="26.25" customHeight="1">
      <c r="A24" s="36">
        <v>4</v>
      </c>
      <c r="B24" s="25" t="s">
        <v>537</v>
      </c>
      <c r="C24" s="23" t="s">
        <v>526</v>
      </c>
      <c r="D24" s="24" t="s">
        <v>527</v>
      </c>
      <c r="E24" s="23" t="s">
        <v>532</v>
      </c>
      <c r="F24" s="26" t="s">
        <v>10</v>
      </c>
      <c r="G24" s="23">
        <v>3</v>
      </c>
      <c r="H24" s="26">
        <v>25000</v>
      </c>
    </row>
    <row r="25" spans="1:9" s="7" customFormat="1" ht="26.25" customHeight="1">
      <c r="A25" s="36">
        <v>5</v>
      </c>
      <c r="B25" s="25" t="s">
        <v>538</v>
      </c>
      <c r="C25" s="23" t="s">
        <v>528</v>
      </c>
      <c r="D25" s="24" t="s">
        <v>529</v>
      </c>
      <c r="E25" s="23" t="s">
        <v>533</v>
      </c>
      <c r="F25" s="26" t="s">
        <v>10</v>
      </c>
      <c r="G25" s="23">
        <v>7</v>
      </c>
      <c r="H25" s="26">
        <v>96000</v>
      </c>
      <c r="I25" s="15"/>
    </row>
    <row r="26" spans="1:9" s="12" customFormat="1" ht="26.25" customHeight="1">
      <c r="A26" s="13" t="s">
        <v>9</v>
      </c>
      <c r="B26" s="13"/>
      <c r="C26" s="13"/>
      <c r="D26" s="13"/>
      <c r="E26" s="13"/>
      <c r="F26" s="13"/>
      <c r="G26" s="13"/>
      <c r="H26" s="14">
        <f>SUM(H21:H25)</f>
        <v>300000</v>
      </c>
    </row>
    <row r="27" spans="1:9" s="12" customFormat="1" ht="26.25" customHeight="1">
      <c r="A27" s="8">
        <v>1</v>
      </c>
      <c r="B27" s="10" t="s">
        <v>675</v>
      </c>
      <c r="C27" s="8" t="s">
        <v>661</v>
      </c>
      <c r="D27" s="6" t="s">
        <v>662</v>
      </c>
      <c r="E27" s="8" t="s">
        <v>681</v>
      </c>
      <c r="F27" s="26" t="s">
        <v>10</v>
      </c>
      <c r="G27" s="8">
        <v>3</v>
      </c>
      <c r="H27" s="26">
        <v>30000</v>
      </c>
    </row>
    <row r="28" spans="1:9" s="12" customFormat="1" ht="26.25" customHeight="1">
      <c r="A28" s="8">
        <v>2</v>
      </c>
      <c r="B28" s="10" t="s">
        <v>649</v>
      </c>
      <c r="C28" s="8" t="s">
        <v>663</v>
      </c>
      <c r="D28" s="6" t="s">
        <v>664</v>
      </c>
      <c r="E28" s="8" t="s">
        <v>682</v>
      </c>
      <c r="F28" s="26" t="s">
        <v>10</v>
      </c>
      <c r="G28" s="8">
        <v>2</v>
      </c>
      <c r="H28" s="26">
        <v>24200</v>
      </c>
    </row>
    <row r="29" spans="1:9" s="12" customFormat="1" ht="26.25" customHeight="1">
      <c r="A29" s="8">
        <v>3</v>
      </c>
      <c r="B29" s="10" t="s">
        <v>676</v>
      </c>
      <c r="C29" s="8" t="s">
        <v>665</v>
      </c>
      <c r="D29" s="6" t="s">
        <v>666</v>
      </c>
      <c r="E29" s="8" t="s">
        <v>285</v>
      </c>
      <c r="F29" s="26" t="s">
        <v>10</v>
      </c>
      <c r="G29" s="8">
        <v>4</v>
      </c>
      <c r="H29" s="26">
        <v>36000</v>
      </c>
    </row>
    <row r="30" spans="1:9" s="12" customFormat="1" ht="26.25" customHeight="1">
      <c r="A30" s="8">
        <v>4</v>
      </c>
      <c r="B30" s="10" t="s">
        <v>677</v>
      </c>
      <c r="C30" s="8" t="s">
        <v>667</v>
      </c>
      <c r="D30" s="6" t="s">
        <v>668</v>
      </c>
      <c r="E30" s="8" t="s">
        <v>683</v>
      </c>
      <c r="F30" s="26" t="s">
        <v>10</v>
      </c>
      <c r="G30" s="8">
        <v>4</v>
      </c>
      <c r="H30" s="26">
        <v>36000</v>
      </c>
    </row>
    <row r="31" spans="1:9" s="7" customFormat="1" ht="26.25" customHeight="1">
      <c r="A31" s="8">
        <v>5</v>
      </c>
      <c r="B31" s="10" t="s">
        <v>678</v>
      </c>
      <c r="C31" s="8" t="s">
        <v>669</v>
      </c>
      <c r="D31" s="6" t="s">
        <v>670</v>
      </c>
      <c r="E31" s="8" t="s">
        <v>684</v>
      </c>
      <c r="F31" s="26" t="s">
        <v>10</v>
      </c>
      <c r="G31" s="8">
        <v>6</v>
      </c>
      <c r="H31" s="26">
        <v>66000</v>
      </c>
      <c r="I31" s="15"/>
    </row>
    <row r="32" spans="1:9" s="12" customFormat="1" ht="26.25" customHeight="1">
      <c r="A32" s="8">
        <v>6</v>
      </c>
      <c r="B32" s="10" t="s">
        <v>679</v>
      </c>
      <c r="C32" s="8" t="s">
        <v>671</v>
      </c>
      <c r="D32" s="6" t="s">
        <v>672</v>
      </c>
      <c r="E32" s="8" t="s">
        <v>532</v>
      </c>
      <c r="F32" s="26" t="s">
        <v>10</v>
      </c>
      <c r="G32" s="8">
        <v>3</v>
      </c>
      <c r="H32" s="26">
        <v>18000</v>
      </c>
    </row>
    <row r="33" spans="1:9" s="7" customFormat="1" ht="26.25" customHeight="1">
      <c r="A33" s="8">
        <v>7</v>
      </c>
      <c r="B33" s="10" t="s">
        <v>680</v>
      </c>
      <c r="C33" s="8" t="s">
        <v>673</v>
      </c>
      <c r="D33" s="6" t="s">
        <v>674</v>
      </c>
      <c r="E33" s="8" t="s">
        <v>533</v>
      </c>
      <c r="F33" s="26" t="s">
        <v>10</v>
      </c>
      <c r="G33" s="8">
        <v>7</v>
      </c>
      <c r="H33" s="26">
        <v>86000</v>
      </c>
      <c r="I33" s="15"/>
    </row>
    <row r="34" spans="1:9" s="12" customFormat="1" ht="26.25" customHeight="1">
      <c r="A34" s="13" t="s">
        <v>9</v>
      </c>
      <c r="B34" s="13"/>
      <c r="C34" s="13"/>
      <c r="D34" s="13"/>
      <c r="E34" s="13"/>
      <c r="F34" s="13"/>
      <c r="G34" s="13"/>
      <c r="H34" s="14">
        <f>SUM(H27:H33)</f>
        <v>296200</v>
      </c>
    </row>
    <row r="35" spans="1:9" s="12" customFormat="1" ht="26.25" customHeight="1">
      <c r="A35" s="8">
        <v>1</v>
      </c>
      <c r="B35" s="10" t="s">
        <v>830</v>
      </c>
      <c r="C35" s="8" t="s">
        <v>817</v>
      </c>
      <c r="D35" s="6" t="s">
        <v>818</v>
      </c>
      <c r="E35" s="8" t="s">
        <v>826</v>
      </c>
      <c r="F35" s="26" t="s">
        <v>10</v>
      </c>
      <c r="G35" s="8">
        <v>4</v>
      </c>
      <c r="H35" s="26">
        <v>55000</v>
      </c>
    </row>
    <row r="36" spans="1:9" s="12" customFormat="1" ht="26.25" customHeight="1">
      <c r="A36" s="8">
        <v>2</v>
      </c>
      <c r="B36" s="10" t="s">
        <v>812</v>
      </c>
      <c r="C36" s="8" t="s">
        <v>819</v>
      </c>
      <c r="D36" s="6" t="s">
        <v>820</v>
      </c>
      <c r="E36" s="8" t="s">
        <v>531</v>
      </c>
      <c r="F36" s="26" t="s">
        <v>10</v>
      </c>
      <c r="G36" s="8">
        <v>3</v>
      </c>
      <c r="H36" s="26">
        <v>27000</v>
      </c>
    </row>
    <row r="37" spans="1:9" s="12" customFormat="1" ht="26.25" customHeight="1">
      <c r="A37" s="8">
        <v>3</v>
      </c>
      <c r="B37" s="10" t="s">
        <v>831</v>
      </c>
      <c r="C37" s="8" t="s">
        <v>821</v>
      </c>
      <c r="D37" s="6" t="s">
        <v>822</v>
      </c>
      <c r="E37" s="8" t="s">
        <v>827</v>
      </c>
      <c r="F37" s="26" t="s">
        <v>10</v>
      </c>
      <c r="G37" s="8">
        <v>2</v>
      </c>
      <c r="H37" s="26">
        <v>12000</v>
      </c>
    </row>
    <row r="38" spans="1:9" s="12" customFormat="1" ht="26.25" customHeight="1">
      <c r="A38" s="8">
        <v>4</v>
      </c>
      <c r="B38" s="10" t="s">
        <v>832</v>
      </c>
      <c r="C38" s="8" t="s">
        <v>823</v>
      </c>
      <c r="D38" s="6" t="s">
        <v>822</v>
      </c>
      <c r="E38" s="8" t="s">
        <v>828</v>
      </c>
      <c r="F38" s="26" t="s">
        <v>10</v>
      </c>
      <c r="G38" s="8">
        <v>3</v>
      </c>
      <c r="H38" s="26">
        <v>24000</v>
      </c>
    </row>
    <row r="39" spans="1:9" s="7" customFormat="1" ht="26.25" customHeight="1">
      <c r="A39" s="8">
        <v>5</v>
      </c>
      <c r="B39" s="10" t="s">
        <v>790</v>
      </c>
      <c r="C39" s="8" t="s">
        <v>824</v>
      </c>
      <c r="D39" s="6" t="s">
        <v>825</v>
      </c>
      <c r="E39" s="8" t="s">
        <v>829</v>
      </c>
      <c r="F39" s="26" t="s">
        <v>10</v>
      </c>
      <c r="G39" s="8">
        <v>5</v>
      </c>
      <c r="H39" s="26">
        <v>55000</v>
      </c>
      <c r="I39" s="15"/>
    </row>
    <row r="40" spans="1:9" s="12" customFormat="1" ht="26.25" customHeight="1">
      <c r="A40" s="13" t="s">
        <v>9</v>
      </c>
      <c r="B40" s="13"/>
      <c r="C40" s="13"/>
      <c r="D40" s="13"/>
      <c r="E40" s="13"/>
      <c r="F40" s="13"/>
      <c r="G40" s="13"/>
      <c r="H40" s="14">
        <f>SUM(H35:H39)</f>
        <v>173000</v>
      </c>
    </row>
    <row r="41" spans="1:9" s="12" customFormat="1" ht="26.25" customHeight="1">
      <c r="A41" s="8">
        <v>1</v>
      </c>
      <c r="B41" s="10" t="s">
        <v>907</v>
      </c>
      <c r="C41" s="8" t="s">
        <v>897</v>
      </c>
      <c r="D41" s="6" t="s">
        <v>898</v>
      </c>
      <c r="E41" s="8" t="s">
        <v>912</v>
      </c>
      <c r="F41" s="26" t="s">
        <v>10</v>
      </c>
      <c r="G41" s="8">
        <v>7</v>
      </c>
      <c r="H41" s="26">
        <v>83300</v>
      </c>
    </row>
    <row r="42" spans="1:9" s="12" customFormat="1" ht="26.25" customHeight="1">
      <c r="A42" s="8">
        <v>2</v>
      </c>
      <c r="B42" s="10" t="s">
        <v>908</v>
      </c>
      <c r="C42" s="8" t="s">
        <v>899</v>
      </c>
      <c r="D42" s="6" t="s">
        <v>900</v>
      </c>
      <c r="E42" s="8" t="s">
        <v>531</v>
      </c>
      <c r="F42" s="26" t="s">
        <v>10</v>
      </c>
      <c r="G42" s="8">
        <v>4</v>
      </c>
      <c r="H42" s="26">
        <v>11000</v>
      </c>
    </row>
    <row r="43" spans="1:9" s="12" customFormat="1" ht="26.25" customHeight="1">
      <c r="A43" s="8">
        <v>3</v>
      </c>
      <c r="B43" s="10" t="s">
        <v>909</v>
      </c>
      <c r="C43" s="8" t="s">
        <v>901</v>
      </c>
      <c r="D43" s="6" t="s">
        <v>902</v>
      </c>
      <c r="E43" s="8" t="s">
        <v>829</v>
      </c>
      <c r="F43" s="26" t="s">
        <v>10</v>
      </c>
      <c r="G43" s="8">
        <v>4</v>
      </c>
      <c r="H43" s="26">
        <v>27500</v>
      </c>
    </row>
    <row r="44" spans="1:9" s="12" customFormat="1" ht="41.25" customHeight="1">
      <c r="A44" s="8">
        <v>4</v>
      </c>
      <c r="B44" s="10" t="s">
        <v>910</v>
      </c>
      <c r="C44" s="8" t="s">
        <v>903</v>
      </c>
      <c r="D44" s="6" t="s">
        <v>904</v>
      </c>
      <c r="E44" s="8" t="s">
        <v>913</v>
      </c>
      <c r="F44" s="26" t="s">
        <v>10</v>
      </c>
      <c r="G44" s="8">
        <v>6</v>
      </c>
      <c r="H44" s="26">
        <v>54000</v>
      </c>
    </row>
    <row r="45" spans="1:9" s="7" customFormat="1" ht="42" customHeight="1">
      <c r="A45" s="8">
        <v>5</v>
      </c>
      <c r="B45" s="10" t="s">
        <v>911</v>
      </c>
      <c r="C45" s="8" t="s">
        <v>905</v>
      </c>
      <c r="D45" s="6" t="s">
        <v>906</v>
      </c>
      <c r="E45" s="8" t="s">
        <v>914</v>
      </c>
      <c r="F45" s="26" t="s">
        <v>10</v>
      </c>
      <c r="G45" s="8">
        <v>3</v>
      </c>
      <c r="H45" s="26">
        <v>30000</v>
      </c>
      <c r="I45" s="15"/>
    </row>
    <row r="46" spans="1:9" s="12" customFormat="1" ht="26.25" customHeight="1">
      <c r="A46" s="13" t="s">
        <v>9</v>
      </c>
      <c r="B46" s="13"/>
      <c r="C46" s="13"/>
      <c r="D46" s="13"/>
      <c r="E46" s="13"/>
      <c r="F46" s="13"/>
      <c r="G46" s="13"/>
      <c r="H46" s="14">
        <f>SUM(H41:H45)</f>
        <v>205800</v>
      </c>
    </row>
    <row r="47" spans="1:9" s="12" customFormat="1" ht="26.25" customHeight="1">
      <c r="A47" s="8">
        <v>1</v>
      </c>
      <c r="B47" s="10" t="s">
        <v>1030</v>
      </c>
      <c r="C47" s="8" t="s">
        <v>1051</v>
      </c>
      <c r="D47" s="6" t="s">
        <v>1052</v>
      </c>
      <c r="E47" s="8" t="s">
        <v>1068</v>
      </c>
      <c r="F47" s="26" t="s">
        <v>10</v>
      </c>
      <c r="G47" s="8">
        <v>4</v>
      </c>
      <c r="H47" s="26">
        <v>38000</v>
      </c>
    </row>
    <row r="48" spans="1:9" s="12" customFormat="1" ht="26.25" customHeight="1">
      <c r="A48" s="8">
        <v>2</v>
      </c>
      <c r="B48" s="10" t="s">
        <v>1040</v>
      </c>
      <c r="C48" s="8" t="s">
        <v>1053</v>
      </c>
      <c r="D48" s="6" t="s">
        <v>1054</v>
      </c>
      <c r="E48" s="8" t="s">
        <v>1069</v>
      </c>
      <c r="F48" s="26" t="s">
        <v>10</v>
      </c>
      <c r="G48" s="8">
        <v>2</v>
      </c>
      <c r="H48" s="26">
        <v>19500</v>
      </c>
    </row>
    <row r="49" spans="1:9" s="12" customFormat="1" ht="26.25" customHeight="1">
      <c r="A49" s="8">
        <v>3</v>
      </c>
      <c r="B49" s="10" t="s">
        <v>1064</v>
      </c>
      <c r="C49" s="8" t="s">
        <v>1055</v>
      </c>
      <c r="D49" s="6" t="s">
        <v>1056</v>
      </c>
      <c r="E49" s="8" t="s">
        <v>1070</v>
      </c>
      <c r="F49" s="26" t="s">
        <v>10</v>
      </c>
      <c r="G49" s="8">
        <v>2</v>
      </c>
      <c r="H49" s="26">
        <v>20000</v>
      </c>
    </row>
    <row r="50" spans="1:9" s="12" customFormat="1" ht="26.25" customHeight="1">
      <c r="A50" s="8">
        <v>4</v>
      </c>
      <c r="B50" s="10" t="s">
        <v>1065</v>
      </c>
      <c r="C50" s="8" t="s">
        <v>1057</v>
      </c>
      <c r="D50" s="6" t="s">
        <v>1058</v>
      </c>
      <c r="E50" s="8" t="s">
        <v>1071</v>
      </c>
      <c r="F50" s="26" t="s">
        <v>10</v>
      </c>
      <c r="G50" s="8">
        <v>4</v>
      </c>
      <c r="H50" s="26">
        <v>36000</v>
      </c>
    </row>
    <row r="51" spans="1:9" s="12" customFormat="1" ht="26.25" customHeight="1">
      <c r="A51" s="8">
        <v>5</v>
      </c>
      <c r="B51" s="10" t="s">
        <v>1043</v>
      </c>
      <c r="C51" s="8" t="s">
        <v>1059</v>
      </c>
      <c r="D51" s="6" t="s">
        <v>1052</v>
      </c>
      <c r="E51" s="8" t="s">
        <v>1072</v>
      </c>
      <c r="F51" s="26" t="s">
        <v>10</v>
      </c>
      <c r="G51" s="8">
        <v>3</v>
      </c>
      <c r="H51" s="26">
        <v>30000</v>
      </c>
    </row>
    <row r="52" spans="1:9" s="12" customFormat="1" ht="41.25" customHeight="1">
      <c r="A52" s="8">
        <v>6</v>
      </c>
      <c r="B52" s="10" t="s">
        <v>1066</v>
      </c>
      <c r="C52" s="8" t="s">
        <v>1060</v>
      </c>
      <c r="D52" s="6" t="s">
        <v>1061</v>
      </c>
      <c r="E52" s="8" t="s">
        <v>1073</v>
      </c>
      <c r="F52" s="26" t="s">
        <v>10</v>
      </c>
      <c r="G52" s="8">
        <v>7</v>
      </c>
      <c r="H52" s="26">
        <v>76000</v>
      </c>
    </row>
    <row r="53" spans="1:9" s="7" customFormat="1" ht="42" customHeight="1">
      <c r="A53" s="8">
        <v>7</v>
      </c>
      <c r="B53" s="10" t="s">
        <v>1067</v>
      </c>
      <c r="C53" s="8" t="s">
        <v>1062</v>
      </c>
      <c r="D53" s="6" t="s">
        <v>1063</v>
      </c>
      <c r="E53" s="8" t="s">
        <v>1074</v>
      </c>
      <c r="F53" s="26" t="s">
        <v>10</v>
      </c>
      <c r="G53" s="8">
        <v>6</v>
      </c>
      <c r="H53" s="26">
        <v>111000</v>
      </c>
      <c r="I53" s="15"/>
    </row>
    <row r="54" spans="1:9" s="12" customFormat="1" ht="26.25" customHeight="1">
      <c r="A54" s="13" t="s">
        <v>9</v>
      </c>
      <c r="B54" s="13"/>
      <c r="C54" s="13"/>
      <c r="D54" s="13"/>
      <c r="E54" s="13"/>
      <c r="F54" s="13"/>
      <c r="G54" s="13"/>
      <c r="H54" s="14">
        <f>SUM(H47:H53)</f>
        <v>330500</v>
      </c>
    </row>
    <row r="55" spans="1:9" s="12" customFormat="1" ht="30.75" customHeight="1">
      <c r="A55" s="8">
        <v>1</v>
      </c>
      <c r="B55" s="10" t="s">
        <v>1217</v>
      </c>
      <c r="C55" s="8" t="s">
        <v>1211</v>
      </c>
      <c r="D55" s="6" t="s">
        <v>1212</v>
      </c>
      <c r="E55" s="8" t="s">
        <v>1220</v>
      </c>
      <c r="F55" s="26" t="s">
        <v>10</v>
      </c>
      <c r="G55" s="8">
        <v>6</v>
      </c>
      <c r="H55" s="26">
        <v>42000</v>
      </c>
    </row>
    <row r="56" spans="1:9" s="12" customFormat="1" ht="30.75" customHeight="1">
      <c r="A56" s="8">
        <v>2</v>
      </c>
      <c r="B56" s="10" t="s">
        <v>1218</v>
      </c>
      <c r="C56" s="8" t="s">
        <v>1213</v>
      </c>
      <c r="D56" s="6" t="s">
        <v>1214</v>
      </c>
      <c r="E56" s="8" t="s">
        <v>1221</v>
      </c>
      <c r="F56" s="26" t="s">
        <v>10</v>
      </c>
      <c r="G56" s="8">
        <v>3</v>
      </c>
      <c r="H56" s="26">
        <v>28000</v>
      </c>
    </row>
    <row r="57" spans="1:9" s="12" customFormat="1" ht="60.75" customHeight="1">
      <c r="A57" s="8">
        <v>3</v>
      </c>
      <c r="B57" s="10" t="s">
        <v>1219</v>
      </c>
      <c r="C57" s="8" t="s">
        <v>1215</v>
      </c>
      <c r="D57" s="6" t="s">
        <v>1216</v>
      </c>
      <c r="E57" s="8" t="s">
        <v>1222</v>
      </c>
      <c r="F57" s="26" t="s">
        <v>10</v>
      </c>
      <c r="G57" s="8">
        <v>11</v>
      </c>
      <c r="H57" s="26">
        <v>117000</v>
      </c>
    </row>
    <row r="58" spans="1:9" s="12" customFormat="1" ht="26.25" customHeight="1">
      <c r="A58" s="13" t="s">
        <v>9</v>
      </c>
      <c r="B58" s="13"/>
      <c r="C58" s="13"/>
      <c r="D58" s="13"/>
      <c r="E58" s="13"/>
      <c r="F58" s="13"/>
      <c r="G58" s="13"/>
      <c r="H58" s="14">
        <f>SUM(H55:H57)</f>
        <v>187000</v>
      </c>
    </row>
    <row r="59" spans="1:9" s="12" customFormat="1" ht="33.75" customHeight="1">
      <c r="A59" s="8">
        <v>1</v>
      </c>
      <c r="B59" s="25" t="s">
        <v>1284</v>
      </c>
      <c r="C59" s="23" t="s">
        <v>1274</v>
      </c>
      <c r="D59" s="24" t="s">
        <v>1275</v>
      </c>
      <c r="E59" s="23" t="s">
        <v>1288</v>
      </c>
      <c r="F59" s="26" t="s">
        <v>10</v>
      </c>
      <c r="G59" s="8">
        <v>3</v>
      </c>
      <c r="H59" s="26">
        <v>48500</v>
      </c>
    </row>
    <row r="60" spans="1:9" s="12" customFormat="1" ht="33.75" customHeight="1">
      <c r="A60" s="8">
        <v>2</v>
      </c>
      <c r="B60" s="25" t="s">
        <v>1285</v>
      </c>
      <c r="C60" s="23" t="s">
        <v>1276</v>
      </c>
      <c r="D60" s="24" t="s">
        <v>1277</v>
      </c>
      <c r="E60" s="23" t="s">
        <v>1289</v>
      </c>
      <c r="F60" s="26" t="s">
        <v>10</v>
      </c>
      <c r="G60" s="8">
        <v>2</v>
      </c>
      <c r="H60" s="26">
        <v>24000</v>
      </c>
    </row>
    <row r="61" spans="1:9" s="12" customFormat="1" ht="43.5" customHeight="1">
      <c r="A61" s="8">
        <v>3</v>
      </c>
      <c r="B61" s="25" t="s">
        <v>1286</v>
      </c>
      <c r="C61" s="23" t="s">
        <v>1278</v>
      </c>
      <c r="D61" s="24" t="s">
        <v>1279</v>
      </c>
      <c r="E61" s="23" t="s">
        <v>1290</v>
      </c>
      <c r="F61" s="26" t="s">
        <v>10</v>
      </c>
      <c r="G61" s="8">
        <v>8</v>
      </c>
      <c r="H61" s="26">
        <v>43000</v>
      </c>
    </row>
    <row r="62" spans="1:9" s="12" customFormat="1" ht="43.5" customHeight="1">
      <c r="A62" s="8">
        <v>4</v>
      </c>
      <c r="B62" s="25" t="s">
        <v>1287</v>
      </c>
      <c r="C62" s="23" t="s">
        <v>1280</v>
      </c>
      <c r="D62" s="24" t="s">
        <v>1281</v>
      </c>
      <c r="E62" s="23" t="s">
        <v>1291</v>
      </c>
      <c r="F62" s="26" t="s">
        <v>10</v>
      </c>
      <c r="G62" s="8">
        <v>7</v>
      </c>
      <c r="H62" s="26">
        <v>66000</v>
      </c>
    </row>
    <row r="63" spans="1:9" s="12" customFormat="1" ht="43.5" customHeight="1">
      <c r="A63" s="8">
        <v>5</v>
      </c>
      <c r="B63" s="25" t="s">
        <v>1258</v>
      </c>
      <c r="C63" s="23" t="s">
        <v>1282</v>
      </c>
      <c r="D63" s="24" t="s">
        <v>1283</v>
      </c>
      <c r="E63" s="23" t="s">
        <v>1346</v>
      </c>
      <c r="F63" s="26" t="s">
        <v>10</v>
      </c>
      <c r="G63" s="8">
        <v>6</v>
      </c>
      <c r="H63" s="26">
        <v>83500</v>
      </c>
    </row>
    <row r="64" spans="1:9" s="12" customFormat="1" ht="26.25" customHeight="1">
      <c r="A64" s="13" t="s">
        <v>9</v>
      </c>
      <c r="B64" s="13"/>
      <c r="C64" s="13"/>
      <c r="D64" s="13"/>
      <c r="E64" s="13"/>
      <c r="F64" s="13"/>
      <c r="G64" s="13"/>
      <c r="H64" s="14">
        <f>SUM(H59:H63)</f>
        <v>265000</v>
      </c>
    </row>
    <row r="65" spans="1:8" s="12" customFormat="1" ht="33.75" customHeight="1">
      <c r="A65" s="8">
        <v>1</v>
      </c>
      <c r="B65" s="25" t="s">
        <v>1507</v>
      </c>
      <c r="C65" s="23" t="s">
        <v>1497</v>
      </c>
      <c r="D65" s="24" t="s">
        <v>1498</v>
      </c>
      <c r="E65" s="23" t="s">
        <v>1514</v>
      </c>
      <c r="F65" s="26" t="s">
        <v>10</v>
      </c>
      <c r="G65" s="23">
        <v>3</v>
      </c>
      <c r="H65" s="26">
        <v>18000</v>
      </c>
    </row>
    <row r="66" spans="1:8" s="12" customFormat="1" ht="33.75" customHeight="1">
      <c r="A66" s="8">
        <v>2</v>
      </c>
      <c r="B66" s="25" t="s">
        <v>1421</v>
      </c>
      <c r="C66" s="23" t="s">
        <v>1499</v>
      </c>
      <c r="D66" s="24" t="s">
        <v>1500</v>
      </c>
      <c r="E66" s="23" t="s">
        <v>1515</v>
      </c>
      <c r="F66" s="26" t="s">
        <v>10</v>
      </c>
      <c r="G66" s="23">
        <v>5</v>
      </c>
      <c r="H66" s="26">
        <v>43000</v>
      </c>
    </row>
    <row r="67" spans="1:8" s="12" customFormat="1" ht="43.5" customHeight="1">
      <c r="A67" s="8">
        <v>3</v>
      </c>
      <c r="B67" s="25" t="s">
        <v>1508</v>
      </c>
      <c r="C67" s="23" t="s">
        <v>1501</v>
      </c>
      <c r="D67" s="24" t="s">
        <v>1502</v>
      </c>
      <c r="E67" s="23" t="s">
        <v>1511</v>
      </c>
      <c r="F67" s="26" t="s">
        <v>10</v>
      </c>
      <c r="G67" s="23">
        <v>4</v>
      </c>
      <c r="H67" s="26">
        <v>69000</v>
      </c>
    </row>
    <row r="68" spans="1:8" s="12" customFormat="1" ht="43.5" customHeight="1">
      <c r="A68" s="8">
        <v>4</v>
      </c>
      <c r="B68" s="25" t="s">
        <v>1510</v>
      </c>
      <c r="C68" s="23" t="s">
        <v>1503</v>
      </c>
      <c r="D68" s="24" t="s">
        <v>1504</v>
      </c>
      <c r="E68" s="23" t="s">
        <v>1512</v>
      </c>
      <c r="F68" s="26" t="s">
        <v>10</v>
      </c>
      <c r="G68" s="23">
        <v>3</v>
      </c>
      <c r="H68" s="26">
        <v>45000</v>
      </c>
    </row>
    <row r="69" spans="1:8" s="12" customFormat="1" ht="43.5" customHeight="1">
      <c r="A69" s="8">
        <v>5</v>
      </c>
      <c r="B69" s="25" t="s">
        <v>1509</v>
      </c>
      <c r="C69" s="23" t="s">
        <v>1505</v>
      </c>
      <c r="D69" s="24" t="s">
        <v>1506</v>
      </c>
      <c r="E69" s="23" t="s">
        <v>1513</v>
      </c>
      <c r="F69" s="26" t="s">
        <v>10</v>
      </c>
      <c r="G69" s="23">
        <v>8</v>
      </c>
      <c r="H69" s="26">
        <v>95400</v>
      </c>
    </row>
    <row r="70" spans="1:8" s="12" customFormat="1" ht="26.25" customHeight="1">
      <c r="A70" s="13" t="s">
        <v>9</v>
      </c>
      <c r="B70" s="13"/>
      <c r="C70" s="13"/>
      <c r="D70" s="13"/>
      <c r="E70" s="13"/>
      <c r="F70" s="13"/>
      <c r="G70" s="13"/>
      <c r="H70" s="14">
        <f>SUM(H65:H69)</f>
        <v>270400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2"/>
  <sheetViews>
    <sheetView topLeftCell="A28" workbookViewId="0">
      <selection activeCell="J41" sqref="J4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9" s="1" customFormat="1" ht="24" customHeight="1">
      <c r="A1" s="74" t="s">
        <v>165</v>
      </c>
      <c r="B1" s="75"/>
      <c r="C1" s="75"/>
      <c r="D1" s="75"/>
    </row>
    <row r="2" spans="1:9" s="4" customFormat="1" ht="21.75" customHeight="1">
      <c r="A2" s="2" t="s">
        <v>0</v>
      </c>
      <c r="B2" s="3"/>
      <c r="C2" s="3"/>
      <c r="D2" s="3"/>
    </row>
    <row r="3" spans="1:9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9" s="7" customFormat="1" ht="26.25" customHeight="1">
      <c r="A4" s="8"/>
      <c r="B4" s="10"/>
      <c r="C4" s="8" t="s">
        <v>20</v>
      </c>
      <c r="D4" s="6"/>
      <c r="E4" s="8"/>
      <c r="F4" s="6"/>
      <c r="G4" s="8"/>
      <c r="H4" s="11"/>
    </row>
    <row r="5" spans="1:9" s="12" customFormat="1" ht="26.25" customHeight="1">
      <c r="A5" s="13" t="s">
        <v>9</v>
      </c>
      <c r="B5" s="13"/>
      <c r="C5" s="13"/>
      <c r="D5" s="13"/>
      <c r="E5" s="13"/>
      <c r="F5" s="13"/>
      <c r="G5" s="13"/>
      <c r="H5" s="17">
        <f>SUM(H4:H4)</f>
        <v>0</v>
      </c>
    </row>
    <row r="6" spans="1:9" s="7" customFormat="1" ht="26.25" customHeight="1">
      <c r="A6" s="8"/>
      <c r="B6" s="25"/>
      <c r="C6" s="8" t="s">
        <v>268</v>
      </c>
      <c r="D6" s="23"/>
      <c r="E6" s="23"/>
      <c r="F6" s="11"/>
      <c r="G6" s="23"/>
      <c r="H6" s="26"/>
    </row>
    <row r="7" spans="1:9" s="12" customFormat="1" ht="26.25" customHeight="1">
      <c r="A7" s="13" t="s">
        <v>9</v>
      </c>
      <c r="B7" s="13"/>
      <c r="C7" s="13"/>
      <c r="D7" s="13"/>
      <c r="E7" s="13"/>
      <c r="F7" s="13"/>
      <c r="G7" s="13"/>
      <c r="H7" s="14">
        <f>SUM(H6:H6)</f>
        <v>0</v>
      </c>
    </row>
    <row r="8" spans="1:9" s="12" customFormat="1" ht="26.25" customHeight="1">
      <c r="A8" s="8">
        <v>1</v>
      </c>
      <c r="B8" s="25" t="s">
        <v>324</v>
      </c>
      <c r="C8" s="23" t="s">
        <v>325</v>
      </c>
      <c r="D8" s="24" t="s">
        <v>326</v>
      </c>
      <c r="E8" s="23" t="s">
        <v>329</v>
      </c>
      <c r="F8" s="26" t="s">
        <v>10</v>
      </c>
      <c r="G8" s="23">
        <v>4</v>
      </c>
      <c r="H8" s="31">
        <v>21900</v>
      </c>
    </row>
    <row r="9" spans="1:9" s="7" customFormat="1" ht="47.25" customHeight="1">
      <c r="A9" s="8">
        <v>2</v>
      </c>
      <c r="B9" s="25" t="s">
        <v>327</v>
      </c>
      <c r="C9" s="55" t="s">
        <v>328</v>
      </c>
      <c r="D9" s="24" t="s">
        <v>351</v>
      </c>
      <c r="E9" s="23" t="s">
        <v>330</v>
      </c>
      <c r="F9" s="26" t="s">
        <v>10</v>
      </c>
      <c r="G9" s="23">
        <v>10</v>
      </c>
      <c r="H9" s="31">
        <v>47500</v>
      </c>
      <c r="I9" s="15"/>
    </row>
    <row r="10" spans="1:9" s="12" customFormat="1" ht="26.25" customHeight="1">
      <c r="A10" s="13" t="s">
        <v>9</v>
      </c>
      <c r="B10" s="13"/>
      <c r="C10" s="13"/>
      <c r="D10" s="13"/>
      <c r="E10" s="13"/>
      <c r="F10" s="13"/>
      <c r="G10" s="13"/>
      <c r="H10" s="14">
        <f>SUM(H8:H9)</f>
        <v>69400</v>
      </c>
    </row>
    <row r="11" spans="1:9" s="12" customFormat="1" ht="45" customHeight="1">
      <c r="A11" s="8">
        <v>1</v>
      </c>
      <c r="B11" s="25" t="s">
        <v>349</v>
      </c>
      <c r="C11" s="23" t="s">
        <v>350</v>
      </c>
      <c r="D11" s="24" t="s">
        <v>351</v>
      </c>
      <c r="E11" s="23" t="s">
        <v>354</v>
      </c>
      <c r="F11" s="26" t="s">
        <v>10</v>
      </c>
      <c r="G11" s="23">
        <v>6</v>
      </c>
      <c r="H11" s="26">
        <v>25000</v>
      </c>
    </row>
    <row r="12" spans="1:9" s="7" customFormat="1" ht="47.25" customHeight="1">
      <c r="A12" s="8">
        <v>2</v>
      </c>
      <c r="B12" s="25" t="s">
        <v>349</v>
      </c>
      <c r="C12" s="55" t="s">
        <v>352</v>
      </c>
      <c r="D12" s="24" t="s">
        <v>353</v>
      </c>
      <c r="E12" s="23" t="s">
        <v>355</v>
      </c>
      <c r="F12" s="26" t="s">
        <v>10</v>
      </c>
      <c r="G12" s="23">
        <v>15</v>
      </c>
      <c r="H12" s="26">
        <v>100000</v>
      </c>
      <c r="I12" s="15"/>
    </row>
    <row r="13" spans="1:9" s="12" customFormat="1" ht="26.25" customHeight="1">
      <c r="A13" s="13" t="s">
        <v>9</v>
      </c>
      <c r="B13" s="13"/>
      <c r="C13" s="13"/>
      <c r="D13" s="13"/>
      <c r="E13" s="13"/>
      <c r="F13" s="13"/>
      <c r="G13" s="13"/>
      <c r="H13" s="14">
        <f>SUM(H11:H12)</f>
        <v>125000</v>
      </c>
    </row>
    <row r="14" spans="1:9" s="12" customFormat="1" ht="30.75" customHeight="1">
      <c r="A14" s="36">
        <v>1</v>
      </c>
      <c r="B14" s="25" t="s">
        <v>534</v>
      </c>
      <c r="C14" s="23" t="s">
        <v>539</v>
      </c>
      <c r="D14" s="24" t="s">
        <v>540</v>
      </c>
      <c r="E14" s="23" t="s">
        <v>548</v>
      </c>
      <c r="F14" s="26" t="s">
        <v>10</v>
      </c>
      <c r="G14" s="23">
        <v>6</v>
      </c>
      <c r="H14" s="26">
        <v>52000</v>
      </c>
    </row>
    <row r="15" spans="1:9" s="7" customFormat="1" ht="30.75" customHeight="1">
      <c r="A15" s="36">
        <v>2</v>
      </c>
      <c r="B15" s="25" t="s">
        <v>535</v>
      </c>
      <c r="C15" s="66" t="s">
        <v>541</v>
      </c>
      <c r="D15" s="24" t="s">
        <v>542</v>
      </c>
      <c r="E15" s="23" t="s">
        <v>547</v>
      </c>
      <c r="F15" s="26" t="s">
        <v>10</v>
      </c>
      <c r="G15" s="23">
        <v>5</v>
      </c>
      <c r="H15" s="26">
        <v>18000</v>
      </c>
      <c r="I15" s="15"/>
    </row>
    <row r="16" spans="1:9" s="7" customFormat="1" ht="30.75" customHeight="1">
      <c r="A16" s="36">
        <v>3</v>
      </c>
      <c r="B16" s="25" t="s">
        <v>543</v>
      </c>
      <c r="C16" s="55" t="s">
        <v>544</v>
      </c>
      <c r="D16" s="24" t="s">
        <v>545</v>
      </c>
      <c r="E16" s="23" t="s">
        <v>546</v>
      </c>
      <c r="F16" s="26" t="s">
        <v>10</v>
      </c>
      <c r="G16" s="23">
        <v>4</v>
      </c>
      <c r="H16" s="26">
        <v>39000</v>
      </c>
      <c r="I16" s="15"/>
    </row>
    <row r="17" spans="1:9" s="12" customFormat="1" ht="26.25" customHeight="1">
      <c r="A17" s="13" t="s">
        <v>9</v>
      </c>
      <c r="B17" s="13"/>
      <c r="C17" s="13"/>
      <c r="D17" s="13"/>
      <c r="E17" s="13"/>
      <c r="F17" s="13"/>
      <c r="G17" s="13"/>
      <c r="H17" s="14">
        <f>SUM(H14:H16)</f>
        <v>109000</v>
      </c>
    </row>
    <row r="18" spans="1:9" s="12" customFormat="1" ht="32.25" customHeight="1">
      <c r="A18" s="8">
        <v>1</v>
      </c>
      <c r="B18" s="10" t="s">
        <v>649</v>
      </c>
      <c r="C18" s="8" t="s">
        <v>685</v>
      </c>
      <c r="D18" s="6" t="s">
        <v>260</v>
      </c>
      <c r="E18" s="8" t="s">
        <v>690</v>
      </c>
      <c r="F18" s="26" t="s">
        <v>10</v>
      </c>
      <c r="G18" s="8">
        <v>6</v>
      </c>
      <c r="H18" s="26">
        <v>45000</v>
      </c>
    </row>
    <row r="19" spans="1:9" s="7" customFormat="1" ht="32.25" customHeight="1">
      <c r="A19" s="8">
        <v>2</v>
      </c>
      <c r="B19" s="10" t="s">
        <v>686</v>
      </c>
      <c r="C19" s="71" t="s">
        <v>687</v>
      </c>
      <c r="D19" s="6" t="s">
        <v>156</v>
      </c>
      <c r="E19" s="8" t="s">
        <v>691</v>
      </c>
      <c r="F19" s="26" t="s">
        <v>10</v>
      </c>
      <c r="G19" s="8">
        <v>5</v>
      </c>
      <c r="H19" s="26">
        <v>50050</v>
      </c>
      <c r="I19" s="15"/>
    </row>
    <row r="20" spans="1:9" s="7" customFormat="1" ht="39.75" customHeight="1">
      <c r="A20" s="8">
        <v>3</v>
      </c>
      <c r="B20" s="10" t="s">
        <v>688</v>
      </c>
      <c r="C20" s="71" t="s">
        <v>689</v>
      </c>
      <c r="D20" s="24" t="s">
        <v>351</v>
      </c>
      <c r="E20" s="8" t="s">
        <v>692</v>
      </c>
      <c r="F20" s="26" t="s">
        <v>10</v>
      </c>
      <c r="G20" s="8">
        <v>6</v>
      </c>
      <c r="H20" s="26">
        <v>25000</v>
      </c>
      <c r="I20" s="15"/>
    </row>
    <row r="21" spans="1:9" s="12" customFormat="1" ht="26.25" customHeight="1">
      <c r="A21" s="13" t="s">
        <v>9</v>
      </c>
      <c r="B21" s="13"/>
      <c r="C21" s="13"/>
      <c r="D21" s="13"/>
      <c r="E21" s="13"/>
      <c r="F21" s="13"/>
      <c r="G21" s="13"/>
      <c r="H21" s="14">
        <f>SUM(H18:H20)</f>
        <v>120050</v>
      </c>
    </row>
    <row r="22" spans="1:9" s="12" customFormat="1" ht="37.5" customHeight="1">
      <c r="A22" s="8">
        <v>1</v>
      </c>
      <c r="B22" s="10" t="s">
        <v>785</v>
      </c>
      <c r="C22" s="8" t="s">
        <v>811</v>
      </c>
      <c r="D22" s="6" t="s">
        <v>814</v>
      </c>
      <c r="E22" s="8" t="s">
        <v>815</v>
      </c>
      <c r="F22" s="26" t="s">
        <v>10</v>
      </c>
      <c r="G22" s="8">
        <v>9</v>
      </c>
      <c r="H22" s="26">
        <v>74000</v>
      </c>
    </row>
    <row r="23" spans="1:9" s="7" customFormat="1" ht="42" customHeight="1">
      <c r="A23" s="8">
        <v>2</v>
      </c>
      <c r="B23" s="10" t="s">
        <v>812</v>
      </c>
      <c r="C23" s="71" t="s">
        <v>813</v>
      </c>
      <c r="D23" s="6" t="s">
        <v>776</v>
      </c>
      <c r="E23" s="8" t="s">
        <v>816</v>
      </c>
      <c r="F23" s="26" t="s">
        <v>10</v>
      </c>
      <c r="G23" s="8">
        <v>6</v>
      </c>
      <c r="H23" s="26">
        <v>25000</v>
      </c>
      <c r="I23" s="15"/>
    </row>
    <row r="24" spans="1:9" s="12" customFormat="1" ht="26.25" customHeight="1">
      <c r="A24" s="13" t="s">
        <v>9</v>
      </c>
      <c r="B24" s="13"/>
      <c r="C24" s="13"/>
      <c r="D24" s="13"/>
      <c r="E24" s="13"/>
      <c r="F24" s="13"/>
      <c r="G24" s="13"/>
      <c r="H24" s="14">
        <f>SUM(H22:H23)</f>
        <v>99000</v>
      </c>
    </row>
    <row r="25" spans="1:9" s="12" customFormat="1" ht="32.25" customHeight="1">
      <c r="A25" s="8">
        <v>1</v>
      </c>
      <c r="B25" s="10" t="s">
        <v>1008</v>
      </c>
      <c r="C25" s="8" t="s">
        <v>1009</v>
      </c>
      <c r="D25" s="8" t="s">
        <v>198</v>
      </c>
      <c r="E25" s="8" t="s">
        <v>815</v>
      </c>
      <c r="F25" s="26" t="s">
        <v>10</v>
      </c>
      <c r="G25" s="8">
        <v>5</v>
      </c>
      <c r="H25" s="26">
        <v>25000</v>
      </c>
    </row>
    <row r="26" spans="1:9" s="7" customFormat="1" ht="31.5" customHeight="1">
      <c r="A26" s="8">
        <v>2</v>
      </c>
      <c r="B26" s="10" t="s">
        <v>1010</v>
      </c>
      <c r="C26" s="71" t="s">
        <v>1011</v>
      </c>
      <c r="D26" s="6" t="s">
        <v>145</v>
      </c>
      <c r="E26" s="8" t="s">
        <v>1017</v>
      </c>
      <c r="F26" s="26" t="s">
        <v>10</v>
      </c>
      <c r="G26" s="8">
        <v>3</v>
      </c>
      <c r="H26" s="26">
        <v>20000</v>
      </c>
      <c r="I26" s="15"/>
    </row>
    <row r="27" spans="1:9" s="12" customFormat="1" ht="39" customHeight="1">
      <c r="A27" s="8">
        <v>3</v>
      </c>
      <c r="B27" s="10" t="s">
        <v>1012</v>
      </c>
      <c r="C27" s="8" t="s">
        <v>1013</v>
      </c>
      <c r="D27" s="6" t="s">
        <v>351</v>
      </c>
      <c r="E27" s="8" t="s">
        <v>1018</v>
      </c>
      <c r="F27" s="26" t="s">
        <v>10</v>
      </c>
      <c r="G27" s="8">
        <v>5</v>
      </c>
      <c r="H27" s="26">
        <v>25000</v>
      </c>
    </row>
    <row r="28" spans="1:9" s="7" customFormat="1" ht="33" customHeight="1">
      <c r="A28" s="8">
        <v>4</v>
      </c>
      <c r="B28" s="10" t="s">
        <v>1014</v>
      </c>
      <c r="C28" s="8" t="s">
        <v>1015</v>
      </c>
      <c r="D28" s="6" t="s">
        <v>1016</v>
      </c>
      <c r="E28" s="8" t="s">
        <v>1019</v>
      </c>
      <c r="F28" s="26" t="s">
        <v>10</v>
      </c>
      <c r="G28" s="8">
        <v>8</v>
      </c>
      <c r="H28" s="26">
        <v>72000</v>
      </c>
      <c r="I28" s="15"/>
    </row>
    <row r="29" spans="1:9" s="12" customFormat="1" ht="26.25" customHeight="1">
      <c r="A29" s="13" t="s">
        <v>9</v>
      </c>
      <c r="B29" s="13"/>
      <c r="C29" s="13"/>
      <c r="D29" s="13"/>
      <c r="E29" s="13"/>
      <c r="F29" s="13"/>
      <c r="G29" s="13"/>
      <c r="H29" s="14">
        <f>SUM(H25:H28)</f>
        <v>142000</v>
      </c>
    </row>
    <row r="30" spans="1:9" s="12" customFormat="1" ht="43.5" customHeight="1">
      <c r="A30" s="8">
        <v>1</v>
      </c>
      <c r="B30" s="25" t="s">
        <v>1040</v>
      </c>
      <c r="C30" s="23" t="s">
        <v>1075</v>
      </c>
      <c r="D30" s="6" t="s">
        <v>351</v>
      </c>
      <c r="E30" s="23" t="s">
        <v>578</v>
      </c>
      <c r="F30" s="26" t="s">
        <v>10</v>
      </c>
      <c r="G30" s="23">
        <v>8</v>
      </c>
      <c r="H30" s="26">
        <v>30000</v>
      </c>
    </row>
    <row r="31" spans="1:9" s="12" customFormat="1" ht="26.25" customHeight="1">
      <c r="A31" s="13" t="s">
        <v>9</v>
      </c>
      <c r="B31" s="13"/>
      <c r="C31" s="13"/>
      <c r="D31" s="13"/>
      <c r="E31" s="13"/>
      <c r="F31" s="13"/>
      <c r="G31" s="13"/>
      <c r="H31" s="14">
        <f>SUM(H30:H30)</f>
        <v>30000</v>
      </c>
    </row>
    <row r="32" spans="1:9" s="12" customFormat="1" ht="41.25" customHeight="1">
      <c r="A32" s="8">
        <v>1</v>
      </c>
      <c r="B32" s="10" t="s">
        <v>1207</v>
      </c>
      <c r="C32" s="8" t="s">
        <v>1208</v>
      </c>
      <c r="D32" s="6" t="s">
        <v>351</v>
      </c>
      <c r="E32" s="8" t="s">
        <v>1253</v>
      </c>
      <c r="F32" s="26" t="s">
        <v>10</v>
      </c>
      <c r="G32" s="8">
        <v>6</v>
      </c>
      <c r="H32" s="26">
        <v>24000</v>
      </c>
    </row>
    <row r="33" spans="1:8" s="12" customFormat="1" ht="41.25" customHeight="1">
      <c r="A33" s="8">
        <v>2</v>
      </c>
      <c r="B33" s="10" t="s">
        <v>1209</v>
      </c>
      <c r="C33" s="71" t="s">
        <v>1210</v>
      </c>
      <c r="D33" s="6" t="s">
        <v>351</v>
      </c>
      <c r="E33" s="8" t="s">
        <v>1254</v>
      </c>
      <c r="F33" s="26" t="s">
        <v>10</v>
      </c>
      <c r="G33" s="8">
        <v>5</v>
      </c>
      <c r="H33" s="26">
        <v>20000</v>
      </c>
    </row>
    <row r="34" spans="1:8" s="12" customFormat="1" ht="26.25" customHeight="1">
      <c r="A34" s="13" t="s">
        <v>9</v>
      </c>
      <c r="B34" s="13"/>
      <c r="C34" s="13"/>
      <c r="D34" s="13"/>
      <c r="E34" s="13"/>
      <c r="F34" s="13"/>
      <c r="G34" s="13"/>
      <c r="H34" s="14">
        <f>SUM(H32:H33)</f>
        <v>44000</v>
      </c>
    </row>
    <row r="35" spans="1:8" s="12" customFormat="1" ht="41.25" customHeight="1">
      <c r="A35" s="8">
        <v>1</v>
      </c>
      <c r="B35" s="10" t="s">
        <v>1292</v>
      </c>
      <c r="C35" s="8" t="s">
        <v>1293</v>
      </c>
      <c r="D35" s="6" t="s">
        <v>351</v>
      </c>
      <c r="E35" s="8" t="s">
        <v>1296</v>
      </c>
      <c r="F35" s="26" t="s">
        <v>10</v>
      </c>
      <c r="G35" s="8">
        <v>6</v>
      </c>
      <c r="H35" s="26">
        <v>24000</v>
      </c>
    </row>
    <row r="36" spans="1:8" s="12" customFormat="1" ht="51" customHeight="1">
      <c r="A36" s="8">
        <v>2</v>
      </c>
      <c r="B36" s="10" t="s">
        <v>1294</v>
      </c>
      <c r="C36" s="71" t="s">
        <v>1295</v>
      </c>
      <c r="D36" s="6" t="s">
        <v>351</v>
      </c>
      <c r="E36" s="8" t="s">
        <v>1297</v>
      </c>
      <c r="F36" s="26" t="s">
        <v>10</v>
      </c>
      <c r="G36" s="8">
        <v>8</v>
      </c>
      <c r="H36" s="26">
        <v>29000</v>
      </c>
    </row>
    <row r="37" spans="1:8" s="12" customFormat="1" ht="26.25" customHeight="1">
      <c r="A37" s="13" t="s">
        <v>9</v>
      </c>
      <c r="B37" s="13"/>
      <c r="C37" s="13"/>
      <c r="D37" s="13"/>
      <c r="E37" s="13"/>
      <c r="F37" s="13"/>
      <c r="G37" s="13"/>
      <c r="H37" s="14">
        <f>SUM(H35:H36)</f>
        <v>53000</v>
      </c>
    </row>
    <row r="38" spans="1:8" s="12" customFormat="1" ht="40.5" customHeight="1">
      <c r="A38" s="36">
        <v>1</v>
      </c>
      <c r="B38" s="25" t="s">
        <v>1516</v>
      </c>
      <c r="C38" s="23" t="s">
        <v>1517</v>
      </c>
      <c r="D38" s="6" t="s">
        <v>351</v>
      </c>
      <c r="E38" s="23" t="s">
        <v>1525</v>
      </c>
      <c r="F38" s="26" t="s">
        <v>10</v>
      </c>
      <c r="G38" s="8">
        <v>8</v>
      </c>
      <c r="H38" s="26">
        <v>30000</v>
      </c>
    </row>
    <row r="39" spans="1:8" s="12" customFormat="1" ht="34.5" customHeight="1">
      <c r="A39" s="36">
        <v>2</v>
      </c>
      <c r="B39" s="25" t="s">
        <v>1518</v>
      </c>
      <c r="C39" s="55" t="s">
        <v>1519</v>
      </c>
      <c r="D39" s="24" t="s">
        <v>1520</v>
      </c>
      <c r="E39" s="23" t="s">
        <v>1526</v>
      </c>
      <c r="F39" s="26" t="s">
        <v>10</v>
      </c>
      <c r="G39" s="8">
        <v>4</v>
      </c>
      <c r="H39" s="26">
        <v>41000</v>
      </c>
    </row>
    <row r="40" spans="1:8" s="12" customFormat="1" ht="41.25" customHeight="1">
      <c r="A40" s="36">
        <v>3</v>
      </c>
      <c r="B40" s="25" t="s">
        <v>1521</v>
      </c>
      <c r="C40" s="73" t="s">
        <v>1522</v>
      </c>
      <c r="D40" s="6" t="s">
        <v>351</v>
      </c>
      <c r="E40" s="23" t="s">
        <v>1527</v>
      </c>
      <c r="F40" s="26" t="s">
        <v>10</v>
      </c>
      <c r="G40" s="8">
        <v>6</v>
      </c>
      <c r="H40" s="26">
        <v>22000</v>
      </c>
    </row>
    <row r="41" spans="1:8" s="12" customFormat="1" ht="35.25" customHeight="1">
      <c r="A41" s="36">
        <v>4</v>
      </c>
      <c r="B41" s="25" t="s">
        <v>1447</v>
      </c>
      <c r="C41" s="23" t="s">
        <v>1523</v>
      </c>
      <c r="D41" s="24" t="s">
        <v>1524</v>
      </c>
      <c r="E41" s="23" t="s">
        <v>1528</v>
      </c>
      <c r="F41" s="26" t="s">
        <v>10</v>
      </c>
      <c r="G41" s="8">
        <v>3</v>
      </c>
      <c r="H41" s="26">
        <v>11300</v>
      </c>
    </row>
    <row r="42" spans="1:8" s="12" customFormat="1" ht="26.25" customHeight="1">
      <c r="A42" s="13" t="s">
        <v>9</v>
      </c>
      <c r="B42" s="13"/>
      <c r="C42" s="13"/>
      <c r="D42" s="13"/>
      <c r="E42" s="13"/>
      <c r="F42" s="13"/>
      <c r="G42" s="13"/>
      <c r="H42" s="14">
        <f>SUM(H38:H41)</f>
        <v>104300</v>
      </c>
    </row>
  </sheetData>
  <mergeCells count="1">
    <mergeCell ref="A1:D1"/>
  </mergeCells>
  <phoneticPr fontId="1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3"/>
  <sheetViews>
    <sheetView topLeftCell="A70" workbookViewId="0">
      <selection activeCell="F82" sqref="F82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>
      <c r="A1" s="9" t="s">
        <v>23</v>
      </c>
      <c r="B1" s="9"/>
      <c r="C1" s="9"/>
      <c r="D1" s="9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7" customFormat="1" ht="26.25" customHeight="1">
      <c r="A4" s="8">
        <v>1</v>
      </c>
      <c r="B4" s="25" t="s">
        <v>68</v>
      </c>
      <c r="C4" s="23" t="s">
        <v>69</v>
      </c>
      <c r="D4" s="24" t="s">
        <v>70</v>
      </c>
      <c r="E4" s="23" t="s">
        <v>76</v>
      </c>
      <c r="F4" s="11" t="s">
        <v>10</v>
      </c>
      <c r="G4" s="23">
        <v>2</v>
      </c>
      <c r="H4" s="26">
        <v>12000</v>
      </c>
    </row>
    <row r="5" spans="1:8" s="7" customFormat="1" ht="26.25" customHeight="1">
      <c r="A5" s="8">
        <v>2</v>
      </c>
      <c r="B5" s="25" t="s">
        <v>71</v>
      </c>
      <c r="C5" s="23" t="s">
        <v>72</v>
      </c>
      <c r="D5" s="24" t="s">
        <v>73</v>
      </c>
      <c r="E5" s="23" t="s">
        <v>77</v>
      </c>
      <c r="F5" s="11" t="s">
        <v>10</v>
      </c>
      <c r="G5" s="23">
        <v>3</v>
      </c>
      <c r="H5" s="26">
        <v>45000</v>
      </c>
    </row>
    <row r="6" spans="1:8" s="7" customFormat="1" ht="26.25" customHeight="1">
      <c r="A6" s="8">
        <v>3</v>
      </c>
      <c r="B6" s="25" t="s">
        <v>24</v>
      </c>
      <c r="C6" s="23" t="s">
        <v>74</v>
      </c>
      <c r="D6" s="24" t="s">
        <v>75</v>
      </c>
      <c r="E6" s="23" t="s">
        <v>78</v>
      </c>
      <c r="F6" s="11" t="s">
        <v>10</v>
      </c>
      <c r="G6" s="23">
        <v>3</v>
      </c>
      <c r="H6" s="26">
        <v>44380</v>
      </c>
    </row>
    <row r="7" spans="1:8" s="12" customFormat="1" ht="26.25" customHeight="1">
      <c r="A7" s="13" t="s">
        <v>9</v>
      </c>
      <c r="B7" s="13"/>
      <c r="C7" s="13"/>
      <c r="D7" s="13"/>
      <c r="E7" s="13"/>
      <c r="F7" s="13"/>
      <c r="G7" s="13"/>
      <c r="H7" s="14">
        <f>SUM(H4:H6)</f>
        <v>101380</v>
      </c>
    </row>
    <row r="8" spans="1:8" s="7" customFormat="1" ht="26.25" customHeight="1">
      <c r="A8" s="8">
        <v>1</v>
      </c>
      <c r="B8" s="25" t="s">
        <v>119</v>
      </c>
      <c r="C8" s="23" t="s">
        <v>120</v>
      </c>
      <c r="D8" s="24" t="s">
        <v>122</v>
      </c>
      <c r="E8" s="23" t="s">
        <v>124</v>
      </c>
      <c r="F8" s="11" t="s">
        <v>10</v>
      </c>
      <c r="G8" s="23">
        <v>5</v>
      </c>
      <c r="H8" s="26">
        <v>71000</v>
      </c>
    </row>
    <row r="9" spans="1:8" s="7" customFormat="1" ht="26.25" customHeight="1">
      <c r="A9" s="8">
        <v>2</v>
      </c>
      <c r="B9" s="25" t="s">
        <v>94</v>
      </c>
      <c r="C9" s="23" t="s">
        <v>121</v>
      </c>
      <c r="D9" s="24" t="s">
        <v>123</v>
      </c>
      <c r="E9" s="23" t="s">
        <v>125</v>
      </c>
      <c r="F9" s="11" t="s">
        <v>10</v>
      </c>
      <c r="G9" s="23">
        <v>17</v>
      </c>
      <c r="H9" s="26">
        <v>217000</v>
      </c>
    </row>
    <row r="10" spans="1:8" s="12" customFormat="1" ht="26.25" customHeight="1">
      <c r="A10" s="13" t="s">
        <v>9</v>
      </c>
      <c r="B10" s="13"/>
      <c r="C10" s="13"/>
      <c r="D10" s="13"/>
      <c r="E10" s="13"/>
      <c r="F10" s="13"/>
      <c r="G10" s="13"/>
      <c r="H10" s="14">
        <f>SUM(H8:H9)</f>
        <v>288000</v>
      </c>
    </row>
    <row r="11" spans="1:8" s="7" customFormat="1" ht="26.25" customHeight="1">
      <c r="A11" s="8">
        <v>1</v>
      </c>
      <c r="B11" s="25" t="s">
        <v>297</v>
      </c>
      <c r="C11" s="23" t="s">
        <v>298</v>
      </c>
      <c r="D11" s="24" t="s">
        <v>299</v>
      </c>
      <c r="E11" s="23" t="s">
        <v>308</v>
      </c>
      <c r="F11" s="11" t="s">
        <v>10</v>
      </c>
      <c r="G11" s="23">
        <v>6</v>
      </c>
      <c r="H11" s="26">
        <v>36000</v>
      </c>
    </row>
    <row r="12" spans="1:8" s="7" customFormat="1" ht="26.25" customHeight="1">
      <c r="A12" s="8">
        <v>2</v>
      </c>
      <c r="B12" s="10" t="s">
        <v>240</v>
      </c>
      <c r="C12" s="8" t="s">
        <v>300</v>
      </c>
      <c r="D12" s="6" t="s">
        <v>301</v>
      </c>
      <c r="E12" s="8" t="s">
        <v>309</v>
      </c>
      <c r="F12" s="11" t="s">
        <v>10</v>
      </c>
      <c r="G12" s="23">
        <v>20</v>
      </c>
      <c r="H12" s="26">
        <v>207000</v>
      </c>
    </row>
    <row r="13" spans="1:8" s="7" customFormat="1" ht="26.25" customHeight="1">
      <c r="A13" s="8">
        <v>3</v>
      </c>
      <c r="B13" s="10" t="s">
        <v>240</v>
      </c>
      <c r="C13" s="8" t="s">
        <v>302</v>
      </c>
      <c r="D13" s="6" t="s">
        <v>303</v>
      </c>
      <c r="E13" s="8" t="s">
        <v>309</v>
      </c>
      <c r="F13" s="11" t="s">
        <v>10</v>
      </c>
      <c r="G13" s="23">
        <v>20</v>
      </c>
      <c r="H13" s="26">
        <v>30250</v>
      </c>
    </row>
    <row r="14" spans="1:8" s="7" customFormat="1" ht="26.25" customHeight="1">
      <c r="A14" s="8">
        <v>4</v>
      </c>
      <c r="B14" s="10" t="s">
        <v>304</v>
      </c>
      <c r="C14" s="8" t="s">
        <v>305</v>
      </c>
      <c r="D14" s="6" t="s">
        <v>306</v>
      </c>
      <c r="E14" s="23" t="s">
        <v>310</v>
      </c>
      <c r="F14" s="11" t="s">
        <v>10</v>
      </c>
      <c r="G14" s="23">
        <v>2</v>
      </c>
      <c r="H14" s="26">
        <v>16000</v>
      </c>
    </row>
    <row r="15" spans="1:8" s="7" customFormat="1" ht="26.25" customHeight="1">
      <c r="A15" s="8">
        <v>5</v>
      </c>
      <c r="B15" s="25" t="s">
        <v>243</v>
      </c>
      <c r="C15" s="23" t="s">
        <v>307</v>
      </c>
      <c r="D15" s="24" t="s">
        <v>306</v>
      </c>
      <c r="E15" s="23" t="s">
        <v>311</v>
      </c>
      <c r="F15" s="11" t="s">
        <v>10</v>
      </c>
      <c r="G15" s="23">
        <v>2</v>
      </c>
      <c r="H15" s="26">
        <v>18000</v>
      </c>
    </row>
    <row r="16" spans="1:8" s="12" customFormat="1" ht="26.25" customHeight="1">
      <c r="A16" s="13" t="s">
        <v>9</v>
      </c>
      <c r="B16" s="13"/>
      <c r="C16" s="13"/>
      <c r="D16" s="13"/>
      <c r="E16" s="13"/>
      <c r="F16" s="13"/>
      <c r="G16" s="13"/>
      <c r="H16" s="14">
        <f>SUM(H11:H15)</f>
        <v>307250</v>
      </c>
    </row>
    <row r="17" spans="1:8" s="7" customFormat="1" ht="26.25" customHeight="1">
      <c r="A17" s="8">
        <v>1</v>
      </c>
      <c r="B17" s="25" t="s">
        <v>258</v>
      </c>
      <c r="C17" s="23" t="s">
        <v>359</v>
      </c>
      <c r="D17" s="6" t="s">
        <v>306</v>
      </c>
      <c r="E17" s="23" t="s">
        <v>365</v>
      </c>
      <c r="F17" s="11" t="s">
        <v>10</v>
      </c>
      <c r="G17" s="23">
        <v>4</v>
      </c>
      <c r="H17" s="26">
        <v>54000</v>
      </c>
    </row>
    <row r="18" spans="1:8" s="7" customFormat="1" ht="26.25" customHeight="1">
      <c r="A18" s="8">
        <v>2</v>
      </c>
      <c r="B18" s="10" t="s">
        <v>356</v>
      </c>
      <c r="C18" s="8" t="s">
        <v>360</v>
      </c>
      <c r="D18" s="6" t="s">
        <v>362</v>
      </c>
      <c r="E18" s="8" t="s">
        <v>366</v>
      </c>
      <c r="F18" s="11" t="s">
        <v>10</v>
      </c>
      <c r="G18" s="23">
        <v>4</v>
      </c>
      <c r="H18" s="26">
        <v>25000</v>
      </c>
    </row>
    <row r="19" spans="1:8" s="7" customFormat="1" ht="26.25" customHeight="1">
      <c r="A19" s="8">
        <v>3</v>
      </c>
      <c r="B19" s="10" t="s">
        <v>357</v>
      </c>
      <c r="C19" s="8" t="s">
        <v>305</v>
      </c>
      <c r="D19" s="6" t="s">
        <v>363</v>
      </c>
      <c r="E19" s="8" t="s">
        <v>310</v>
      </c>
      <c r="F19" s="11" t="s">
        <v>10</v>
      </c>
      <c r="G19" s="23">
        <v>2</v>
      </c>
      <c r="H19" s="26">
        <v>20600</v>
      </c>
    </row>
    <row r="20" spans="1:8" s="7" customFormat="1" ht="26.25" customHeight="1">
      <c r="A20" s="8">
        <v>4</v>
      </c>
      <c r="B20" s="10" t="s">
        <v>358</v>
      </c>
      <c r="C20" s="8" t="s">
        <v>361</v>
      </c>
      <c r="D20" s="6" t="s">
        <v>364</v>
      </c>
      <c r="E20" s="23" t="s">
        <v>125</v>
      </c>
      <c r="F20" s="11" t="s">
        <v>10</v>
      </c>
      <c r="G20" s="23">
        <v>15</v>
      </c>
      <c r="H20" s="26">
        <v>200000</v>
      </c>
    </row>
    <row r="21" spans="1:8" s="12" customFormat="1" ht="26.25" customHeight="1">
      <c r="A21" s="13" t="s">
        <v>9</v>
      </c>
      <c r="B21" s="13"/>
      <c r="C21" s="13"/>
      <c r="D21" s="13"/>
      <c r="E21" s="13"/>
      <c r="F21" s="13"/>
      <c r="G21" s="13"/>
      <c r="H21" s="14">
        <f>SUM(H17:H20)</f>
        <v>299600</v>
      </c>
    </row>
    <row r="22" spans="1:8" s="7" customFormat="1" ht="26.25" customHeight="1">
      <c r="A22" s="36">
        <v>1</v>
      </c>
      <c r="B22" s="25" t="s">
        <v>552</v>
      </c>
      <c r="C22" s="23" t="s">
        <v>553</v>
      </c>
      <c r="D22" s="24" t="s">
        <v>554</v>
      </c>
      <c r="E22" s="23" t="s">
        <v>577</v>
      </c>
      <c r="F22" s="11" t="s">
        <v>10</v>
      </c>
      <c r="G22" s="23">
        <v>3</v>
      </c>
      <c r="H22" s="26">
        <v>27000</v>
      </c>
    </row>
    <row r="23" spans="1:8" s="7" customFormat="1" ht="26.25" customHeight="1">
      <c r="A23" s="36">
        <v>2</v>
      </c>
      <c r="B23" s="25" t="s">
        <v>497</v>
      </c>
      <c r="C23" s="23" t="s">
        <v>555</v>
      </c>
      <c r="D23" s="24" t="s">
        <v>556</v>
      </c>
      <c r="E23" s="23" t="s">
        <v>578</v>
      </c>
      <c r="F23" s="11" t="s">
        <v>10</v>
      </c>
      <c r="G23" s="23">
        <v>1</v>
      </c>
      <c r="H23" s="26">
        <v>9600</v>
      </c>
    </row>
    <row r="24" spans="1:8" s="7" customFormat="1" ht="26.25" customHeight="1">
      <c r="A24" s="36">
        <v>3</v>
      </c>
      <c r="B24" s="25" t="s">
        <v>500</v>
      </c>
      <c r="C24" s="23" t="s">
        <v>553</v>
      </c>
      <c r="D24" s="24" t="s">
        <v>557</v>
      </c>
      <c r="E24" s="23" t="s">
        <v>579</v>
      </c>
      <c r="F24" s="11" t="s">
        <v>10</v>
      </c>
      <c r="G24" s="23">
        <v>3</v>
      </c>
      <c r="H24" s="26">
        <v>27000</v>
      </c>
    </row>
    <row r="25" spans="1:8" s="7" customFormat="1" ht="26.25" customHeight="1">
      <c r="A25" s="36">
        <v>4</v>
      </c>
      <c r="B25" s="25" t="s">
        <v>558</v>
      </c>
      <c r="C25" s="23" t="s">
        <v>559</v>
      </c>
      <c r="D25" s="24" t="s">
        <v>560</v>
      </c>
      <c r="E25" s="23" t="s">
        <v>580</v>
      </c>
      <c r="F25" s="11" t="s">
        <v>10</v>
      </c>
      <c r="G25" s="23">
        <v>3</v>
      </c>
      <c r="H25" s="26">
        <v>36600</v>
      </c>
    </row>
    <row r="26" spans="1:8" s="7" customFormat="1" ht="26.25" customHeight="1">
      <c r="A26" s="36">
        <v>5</v>
      </c>
      <c r="B26" s="25" t="s">
        <v>471</v>
      </c>
      <c r="C26" s="23" t="s">
        <v>561</v>
      </c>
      <c r="D26" s="24" t="s">
        <v>562</v>
      </c>
      <c r="E26" s="23" t="s">
        <v>581</v>
      </c>
      <c r="F26" s="11" t="s">
        <v>10</v>
      </c>
      <c r="G26" s="23">
        <v>3</v>
      </c>
      <c r="H26" s="26">
        <v>36000</v>
      </c>
    </row>
    <row r="27" spans="1:8" s="7" customFormat="1" ht="26.25" customHeight="1">
      <c r="A27" s="36">
        <v>6</v>
      </c>
      <c r="B27" s="25" t="s">
        <v>471</v>
      </c>
      <c r="C27" s="23" t="s">
        <v>563</v>
      </c>
      <c r="D27" s="24" t="s">
        <v>564</v>
      </c>
      <c r="E27" s="23" t="s">
        <v>575</v>
      </c>
      <c r="F27" s="11" t="s">
        <v>10</v>
      </c>
      <c r="G27" s="23">
        <v>10</v>
      </c>
      <c r="H27" s="26">
        <f>5400+23320</f>
        <v>28720</v>
      </c>
    </row>
    <row r="28" spans="1:8" s="7" customFormat="1" ht="26.25" customHeight="1">
      <c r="A28" s="36">
        <v>7</v>
      </c>
      <c r="B28" s="25" t="s">
        <v>565</v>
      </c>
      <c r="C28" s="23" t="s">
        <v>566</v>
      </c>
      <c r="D28" s="24" t="s">
        <v>523</v>
      </c>
      <c r="E28" s="23" t="s">
        <v>575</v>
      </c>
      <c r="F28" s="11" t="s">
        <v>10</v>
      </c>
      <c r="G28" s="23">
        <v>15</v>
      </c>
      <c r="H28" s="26">
        <v>106000</v>
      </c>
    </row>
    <row r="29" spans="1:8" s="7" customFormat="1" ht="26.25" customHeight="1">
      <c r="A29" s="36">
        <v>8</v>
      </c>
      <c r="B29" s="25" t="s">
        <v>567</v>
      </c>
      <c r="C29" s="23" t="s">
        <v>568</v>
      </c>
      <c r="D29" s="24" t="s">
        <v>569</v>
      </c>
      <c r="E29" s="23" t="s">
        <v>576</v>
      </c>
      <c r="F29" s="11" t="s">
        <v>10</v>
      </c>
      <c r="G29" s="23">
        <v>6</v>
      </c>
      <c r="H29" s="26">
        <v>28800</v>
      </c>
    </row>
    <row r="30" spans="1:8" s="7" customFormat="1" ht="26.25" customHeight="1">
      <c r="A30" s="36">
        <v>9</v>
      </c>
      <c r="B30" s="25" t="s">
        <v>567</v>
      </c>
      <c r="C30" s="23" t="s">
        <v>570</v>
      </c>
      <c r="D30" s="24" t="s">
        <v>571</v>
      </c>
      <c r="E30" s="23" t="s">
        <v>583</v>
      </c>
      <c r="F30" s="11" t="s">
        <v>10</v>
      </c>
      <c r="G30" s="23">
        <v>4</v>
      </c>
      <c r="H30" s="26">
        <v>20000</v>
      </c>
    </row>
    <row r="31" spans="1:8" s="7" customFormat="1" ht="26.25" customHeight="1">
      <c r="A31" s="36">
        <v>10</v>
      </c>
      <c r="B31" s="25" t="s">
        <v>572</v>
      </c>
      <c r="C31" s="23" t="s">
        <v>573</v>
      </c>
      <c r="D31" s="24" t="s">
        <v>574</v>
      </c>
      <c r="E31" s="23" t="s">
        <v>582</v>
      </c>
      <c r="F31" s="11" t="s">
        <v>10</v>
      </c>
      <c r="G31" s="23">
        <v>4</v>
      </c>
      <c r="H31" s="26">
        <v>60500</v>
      </c>
    </row>
    <row r="32" spans="1:8" s="12" customFormat="1" ht="26.25" customHeight="1">
      <c r="A32" s="13" t="s">
        <v>9</v>
      </c>
      <c r="B32" s="13"/>
      <c r="C32" s="13"/>
      <c r="D32" s="13"/>
      <c r="E32" s="13"/>
      <c r="F32" s="13"/>
      <c r="G32" s="13"/>
      <c r="H32" s="14">
        <f>SUM(H22:H31)</f>
        <v>380220</v>
      </c>
    </row>
    <row r="33" spans="1:8" s="7" customFormat="1" ht="26.25" customHeight="1">
      <c r="A33" s="8">
        <v>1</v>
      </c>
      <c r="B33" s="10" t="s">
        <v>720</v>
      </c>
      <c r="C33" s="8" t="s">
        <v>721</v>
      </c>
      <c r="D33" s="6" t="s">
        <v>722</v>
      </c>
      <c r="E33" s="8" t="s">
        <v>660</v>
      </c>
      <c r="F33" s="11" t="s">
        <v>10</v>
      </c>
      <c r="G33" s="8">
        <v>20</v>
      </c>
      <c r="H33" s="26">
        <v>157000</v>
      </c>
    </row>
    <row r="34" spans="1:8" s="7" customFormat="1" ht="26.25" customHeight="1">
      <c r="A34" s="8">
        <v>2</v>
      </c>
      <c r="B34" s="10" t="s">
        <v>621</v>
      </c>
      <c r="C34" s="8" t="s">
        <v>723</v>
      </c>
      <c r="D34" s="6" t="s">
        <v>724</v>
      </c>
      <c r="E34" s="8" t="s">
        <v>660</v>
      </c>
      <c r="F34" s="11" t="s">
        <v>10</v>
      </c>
      <c r="G34" s="8">
        <v>8</v>
      </c>
      <c r="H34" s="26">
        <v>100000</v>
      </c>
    </row>
    <row r="35" spans="1:8" s="7" customFormat="1" ht="26.25" customHeight="1">
      <c r="A35" s="8">
        <v>3</v>
      </c>
      <c r="B35" s="10" t="s">
        <v>725</v>
      </c>
      <c r="C35" s="8" t="s">
        <v>726</v>
      </c>
      <c r="D35" s="6" t="s">
        <v>727</v>
      </c>
      <c r="E35" s="8" t="s">
        <v>738</v>
      </c>
      <c r="F35" s="11" t="s">
        <v>10</v>
      </c>
      <c r="G35" s="8">
        <v>4</v>
      </c>
      <c r="H35" s="26">
        <v>16000</v>
      </c>
    </row>
    <row r="36" spans="1:8" s="7" customFormat="1" ht="26.25" customHeight="1">
      <c r="A36" s="8">
        <v>4</v>
      </c>
      <c r="B36" s="10" t="s">
        <v>629</v>
      </c>
      <c r="C36" s="8" t="s">
        <v>728</v>
      </c>
      <c r="D36" s="6" t="s">
        <v>729</v>
      </c>
      <c r="E36" s="8" t="s">
        <v>739</v>
      </c>
      <c r="F36" s="11" t="s">
        <v>10</v>
      </c>
      <c r="G36" s="8">
        <v>4</v>
      </c>
      <c r="H36" s="26">
        <v>32000</v>
      </c>
    </row>
    <row r="37" spans="1:8" s="7" customFormat="1" ht="26.25" customHeight="1">
      <c r="A37" s="8">
        <v>5</v>
      </c>
      <c r="B37" s="10" t="s">
        <v>632</v>
      </c>
      <c r="C37" s="8" t="s">
        <v>730</v>
      </c>
      <c r="D37" s="6" t="s">
        <v>731</v>
      </c>
      <c r="E37" s="8" t="s">
        <v>740</v>
      </c>
      <c r="F37" s="11" t="s">
        <v>10</v>
      </c>
      <c r="G37" s="8">
        <v>4</v>
      </c>
      <c r="H37" s="26">
        <v>37000</v>
      </c>
    </row>
    <row r="38" spans="1:8" s="7" customFormat="1" ht="26.25" customHeight="1">
      <c r="A38" s="8">
        <v>6</v>
      </c>
      <c r="B38" s="10" t="s">
        <v>635</v>
      </c>
      <c r="C38" s="8" t="s">
        <v>732</v>
      </c>
      <c r="D38" s="6" t="s">
        <v>733</v>
      </c>
      <c r="E38" s="8" t="s">
        <v>741</v>
      </c>
      <c r="F38" s="11" t="s">
        <v>10</v>
      </c>
      <c r="G38" s="8">
        <v>2</v>
      </c>
      <c r="H38" s="26">
        <v>15000</v>
      </c>
    </row>
    <row r="39" spans="1:8" s="7" customFormat="1" ht="26.25" customHeight="1">
      <c r="A39" s="8">
        <v>7</v>
      </c>
      <c r="B39" s="10" t="s">
        <v>734</v>
      </c>
      <c r="C39" s="8" t="s">
        <v>735</v>
      </c>
      <c r="D39" s="6" t="s">
        <v>733</v>
      </c>
      <c r="E39" s="8" t="s">
        <v>660</v>
      </c>
      <c r="F39" s="11" t="s">
        <v>10</v>
      </c>
      <c r="G39" s="8">
        <v>3</v>
      </c>
      <c r="H39" s="26">
        <v>22500</v>
      </c>
    </row>
    <row r="40" spans="1:8" s="7" customFormat="1" ht="26.25" customHeight="1">
      <c r="A40" s="8">
        <v>8</v>
      </c>
      <c r="B40" s="10" t="s">
        <v>638</v>
      </c>
      <c r="C40" s="8" t="s">
        <v>736</v>
      </c>
      <c r="D40" s="6" t="s">
        <v>737</v>
      </c>
      <c r="E40" s="8" t="s">
        <v>742</v>
      </c>
      <c r="F40" s="11" t="s">
        <v>10</v>
      </c>
      <c r="G40" s="8">
        <v>3</v>
      </c>
      <c r="H40" s="26">
        <v>30000</v>
      </c>
    </row>
    <row r="41" spans="1:8" s="12" customFormat="1" ht="26.25" customHeight="1">
      <c r="A41" s="13" t="s">
        <v>9</v>
      </c>
      <c r="B41" s="13"/>
      <c r="C41" s="13"/>
      <c r="D41" s="13"/>
      <c r="E41" s="13"/>
      <c r="F41" s="13"/>
      <c r="G41" s="13"/>
      <c r="H41" s="14">
        <f>SUM(H33:H40)</f>
        <v>409500</v>
      </c>
    </row>
    <row r="42" spans="1:8" s="7" customFormat="1" ht="26.25" customHeight="1">
      <c r="A42" s="8">
        <v>1</v>
      </c>
      <c r="B42" s="10" t="s">
        <v>863</v>
      </c>
      <c r="C42" s="8" t="s">
        <v>864</v>
      </c>
      <c r="D42" s="6" t="s">
        <v>865</v>
      </c>
      <c r="E42" s="8" t="s">
        <v>872</v>
      </c>
      <c r="F42" s="11" t="s">
        <v>10</v>
      </c>
      <c r="G42" s="8">
        <v>6</v>
      </c>
      <c r="H42" s="26">
        <v>79500</v>
      </c>
    </row>
    <row r="43" spans="1:8" s="7" customFormat="1" ht="26.25" customHeight="1">
      <c r="A43" s="8">
        <v>2</v>
      </c>
      <c r="B43" s="10" t="s">
        <v>866</v>
      </c>
      <c r="C43" s="8" t="s">
        <v>867</v>
      </c>
      <c r="D43" s="6" t="s">
        <v>868</v>
      </c>
      <c r="E43" s="8" t="s">
        <v>873</v>
      </c>
      <c r="F43" s="11" t="s">
        <v>10</v>
      </c>
      <c r="G43" s="8">
        <v>3</v>
      </c>
      <c r="H43" s="26">
        <v>18000</v>
      </c>
    </row>
    <row r="44" spans="1:8" s="7" customFormat="1" ht="26.25" customHeight="1">
      <c r="A44" s="8">
        <v>3</v>
      </c>
      <c r="B44" s="10" t="s">
        <v>869</v>
      </c>
      <c r="C44" s="8" t="s">
        <v>870</v>
      </c>
      <c r="D44" s="6" t="s">
        <v>871</v>
      </c>
      <c r="E44" s="8" t="s">
        <v>873</v>
      </c>
      <c r="F44" s="11" t="s">
        <v>10</v>
      </c>
      <c r="G44" s="8">
        <v>9</v>
      </c>
      <c r="H44" s="26">
        <v>67500</v>
      </c>
    </row>
    <row r="45" spans="1:8" s="12" customFormat="1" ht="26.25" customHeight="1">
      <c r="A45" s="13" t="s">
        <v>9</v>
      </c>
      <c r="B45" s="13"/>
      <c r="C45" s="13"/>
      <c r="D45" s="13"/>
      <c r="E45" s="13"/>
      <c r="F45" s="13"/>
      <c r="G45" s="13"/>
      <c r="H45" s="14">
        <f>SUM(H42:H44)</f>
        <v>165000</v>
      </c>
    </row>
    <row r="46" spans="1:8" s="7" customFormat="1" ht="26.25" customHeight="1">
      <c r="A46" s="8">
        <v>1</v>
      </c>
      <c r="B46" s="10" t="s">
        <v>981</v>
      </c>
      <c r="C46" s="8" t="s">
        <v>982</v>
      </c>
      <c r="D46" s="6" t="s">
        <v>983</v>
      </c>
      <c r="E46" s="8" t="s">
        <v>370</v>
      </c>
      <c r="F46" s="11" t="s">
        <v>10</v>
      </c>
      <c r="G46" s="8">
        <v>8</v>
      </c>
      <c r="H46" s="26">
        <v>96000</v>
      </c>
    </row>
    <row r="47" spans="1:8" s="7" customFormat="1" ht="26.25" customHeight="1">
      <c r="A47" s="8">
        <v>2</v>
      </c>
      <c r="B47" s="10" t="s">
        <v>958</v>
      </c>
      <c r="C47" s="8" t="s">
        <v>984</v>
      </c>
      <c r="D47" s="6" t="s">
        <v>985</v>
      </c>
      <c r="E47" s="8" t="s">
        <v>994</v>
      </c>
      <c r="F47" s="11" t="s">
        <v>10</v>
      </c>
      <c r="G47" s="8">
        <v>4</v>
      </c>
      <c r="H47" s="26">
        <v>57000</v>
      </c>
    </row>
    <row r="48" spans="1:8" s="7" customFormat="1" ht="26.25" customHeight="1">
      <c r="A48" s="8">
        <v>3</v>
      </c>
      <c r="B48" s="10" t="s">
        <v>986</v>
      </c>
      <c r="C48" s="8" t="s">
        <v>987</v>
      </c>
      <c r="D48" s="6" t="s">
        <v>988</v>
      </c>
      <c r="E48" s="8" t="s">
        <v>995</v>
      </c>
      <c r="F48" s="11" t="s">
        <v>10</v>
      </c>
      <c r="G48" s="8">
        <v>10</v>
      </c>
      <c r="H48" s="26">
        <v>12000</v>
      </c>
    </row>
    <row r="49" spans="1:8" s="7" customFormat="1" ht="26.25" customHeight="1">
      <c r="A49" s="8">
        <v>4</v>
      </c>
      <c r="B49" s="10" t="s">
        <v>989</v>
      </c>
      <c r="C49" s="8" t="s">
        <v>990</v>
      </c>
      <c r="D49" s="6" t="s">
        <v>991</v>
      </c>
      <c r="E49" s="8" t="s">
        <v>996</v>
      </c>
      <c r="F49" s="11" t="s">
        <v>10</v>
      </c>
      <c r="G49" s="8">
        <v>8</v>
      </c>
      <c r="H49" s="26">
        <v>65000</v>
      </c>
    </row>
    <row r="50" spans="1:8" s="7" customFormat="1" ht="26.25" customHeight="1">
      <c r="A50" s="8">
        <v>5</v>
      </c>
      <c r="B50" s="10" t="s">
        <v>992</v>
      </c>
      <c r="C50" s="8" t="s">
        <v>993</v>
      </c>
      <c r="D50" s="6" t="s">
        <v>983</v>
      </c>
      <c r="E50" s="8" t="s">
        <v>996</v>
      </c>
      <c r="F50" s="11" t="s">
        <v>10</v>
      </c>
      <c r="G50" s="8">
        <v>2</v>
      </c>
      <c r="H50" s="26">
        <v>15000</v>
      </c>
    </row>
    <row r="51" spans="1:8" s="12" customFormat="1" ht="26.25" customHeight="1">
      <c r="A51" s="13" t="s">
        <v>9</v>
      </c>
      <c r="B51" s="13"/>
      <c r="C51" s="13"/>
      <c r="D51" s="13"/>
      <c r="E51" s="13"/>
      <c r="F51" s="13"/>
      <c r="G51" s="13"/>
      <c r="H51" s="14">
        <f>SUM(H46:H50)</f>
        <v>245000</v>
      </c>
    </row>
    <row r="52" spans="1:8" s="7" customFormat="1" ht="26.25" customHeight="1">
      <c r="A52" s="8">
        <v>1</v>
      </c>
      <c r="B52" s="10" t="s">
        <v>1076</v>
      </c>
      <c r="C52" s="8" t="s">
        <v>1077</v>
      </c>
      <c r="D52" s="6" t="s">
        <v>1078</v>
      </c>
      <c r="E52" s="8" t="s">
        <v>1080</v>
      </c>
      <c r="F52" s="11" t="s">
        <v>10</v>
      </c>
      <c r="G52" s="8">
        <v>3</v>
      </c>
      <c r="H52" s="26">
        <v>9000</v>
      </c>
    </row>
    <row r="53" spans="1:8" s="7" customFormat="1" ht="26.25" customHeight="1">
      <c r="A53" s="8">
        <v>2</v>
      </c>
      <c r="B53" s="10" t="s">
        <v>1076</v>
      </c>
      <c r="C53" s="8" t="s">
        <v>1077</v>
      </c>
      <c r="D53" s="6" t="s">
        <v>1079</v>
      </c>
      <c r="E53" s="8" t="s">
        <v>1080</v>
      </c>
      <c r="F53" s="11" t="s">
        <v>10</v>
      </c>
      <c r="G53" s="8">
        <v>3</v>
      </c>
      <c r="H53" s="26">
        <v>8000</v>
      </c>
    </row>
    <row r="54" spans="1:8" s="7" customFormat="1" ht="26.25" customHeight="1">
      <c r="A54" s="8">
        <v>3</v>
      </c>
      <c r="B54" s="10" t="s">
        <v>1076</v>
      </c>
      <c r="C54" s="8" t="s">
        <v>1081</v>
      </c>
      <c r="D54" s="6" t="s">
        <v>1079</v>
      </c>
      <c r="E54" s="8" t="s">
        <v>1100</v>
      </c>
      <c r="F54" s="11" t="s">
        <v>10</v>
      </c>
      <c r="G54" s="8">
        <v>7</v>
      </c>
      <c r="H54" s="26">
        <v>18000</v>
      </c>
    </row>
    <row r="55" spans="1:8" s="7" customFormat="1" ht="26.25" customHeight="1">
      <c r="A55" s="8">
        <v>4</v>
      </c>
      <c r="B55" s="10" t="s">
        <v>1082</v>
      </c>
      <c r="C55" s="8" t="s">
        <v>1083</v>
      </c>
      <c r="D55" s="6" t="s">
        <v>1084</v>
      </c>
      <c r="E55" s="8" t="s">
        <v>578</v>
      </c>
      <c r="F55" s="11" t="s">
        <v>10</v>
      </c>
      <c r="G55" s="8">
        <v>4</v>
      </c>
      <c r="H55" s="26">
        <v>34000</v>
      </c>
    </row>
    <row r="56" spans="1:8" s="7" customFormat="1" ht="26.25" customHeight="1">
      <c r="A56" s="8">
        <v>5</v>
      </c>
      <c r="B56" s="10" t="s">
        <v>1085</v>
      </c>
      <c r="C56" s="8" t="s">
        <v>1086</v>
      </c>
      <c r="D56" s="6" t="s">
        <v>1087</v>
      </c>
      <c r="E56" s="8" t="s">
        <v>578</v>
      </c>
      <c r="F56" s="11" t="s">
        <v>10</v>
      </c>
      <c r="G56" s="8">
        <v>5</v>
      </c>
      <c r="H56" s="26">
        <v>50000</v>
      </c>
    </row>
    <row r="57" spans="1:8" s="7" customFormat="1" ht="26.25" customHeight="1">
      <c r="A57" s="8">
        <v>6</v>
      </c>
      <c r="B57" s="10" t="s">
        <v>1088</v>
      </c>
      <c r="C57" s="8" t="s">
        <v>1089</v>
      </c>
      <c r="D57" s="6" t="s">
        <v>1090</v>
      </c>
      <c r="E57" s="8" t="s">
        <v>1050</v>
      </c>
      <c r="F57" s="11" t="s">
        <v>10</v>
      </c>
      <c r="G57" s="8">
        <v>24</v>
      </c>
      <c r="H57" s="26">
        <v>144000</v>
      </c>
    </row>
    <row r="58" spans="1:8" s="7" customFormat="1" ht="26.25" customHeight="1">
      <c r="A58" s="8">
        <v>7</v>
      </c>
      <c r="B58" s="10" t="s">
        <v>1091</v>
      </c>
      <c r="C58" s="8" t="s">
        <v>1092</v>
      </c>
      <c r="D58" s="6" t="s">
        <v>1093</v>
      </c>
      <c r="E58" s="8" t="s">
        <v>578</v>
      </c>
      <c r="F58" s="11" t="s">
        <v>10</v>
      </c>
      <c r="G58" s="8">
        <v>6</v>
      </c>
      <c r="H58" s="26">
        <v>72000</v>
      </c>
    </row>
    <row r="59" spans="1:8" s="7" customFormat="1" ht="26.25" customHeight="1">
      <c r="A59" s="8">
        <v>8</v>
      </c>
      <c r="B59" s="10" t="s">
        <v>1094</v>
      </c>
      <c r="C59" s="8" t="s">
        <v>1095</v>
      </c>
      <c r="D59" s="6" t="s">
        <v>1096</v>
      </c>
      <c r="E59" s="8" t="s">
        <v>1101</v>
      </c>
      <c r="F59" s="11" t="s">
        <v>10</v>
      </c>
      <c r="G59" s="8">
        <v>6</v>
      </c>
      <c r="H59" s="26">
        <v>9900</v>
      </c>
    </row>
    <row r="60" spans="1:8" s="7" customFormat="1" ht="26.25" customHeight="1">
      <c r="A60" s="8">
        <v>9</v>
      </c>
      <c r="B60" s="10" t="s">
        <v>1097</v>
      </c>
      <c r="C60" s="8" t="s">
        <v>1098</v>
      </c>
      <c r="D60" s="6" t="s">
        <v>1099</v>
      </c>
      <c r="E60" s="8" t="s">
        <v>1050</v>
      </c>
      <c r="F60" s="11" t="s">
        <v>10</v>
      </c>
      <c r="G60" s="8">
        <v>16</v>
      </c>
      <c r="H60" s="26">
        <v>83500</v>
      </c>
    </row>
    <row r="61" spans="1:8" s="12" customFormat="1" ht="26.25" customHeight="1">
      <c r="A61" s="13" t="s">
        <v>9</v>
      </c>
      <c r="B61" s="13"/>
      <c r="C61" s="13"/>
      <c r="D61" s="13"/>
      <c r="E61" s="13"/>
      <c r="F61" s="13"/>
      <c r="G61" s="13"/>
      <c r="H61" s="14">
        <f>SUM(H52:H60)</f>
        <v>428400</v>
      </c>
    </row>
    <row r="62" spans="1:8" s="7" customFormat="1" ht="26.25" customHeight="1">
      <c r="A62" s="8">
        <v>1</v>
      </c>
      <c r="B62" s="10" t="s">
        <v>1223</v>
      </c>
      <c r="C62" s="8" t="s">
        <v>1224</v>
      </c>
      <c r="D62" s="6" t="s">
        <v>1225</v>
      </c>
      <c r="E62" s="8" t="s">
        <v>1238</v>
      </c>
      <c r="F62" s="11" t="s">
        <v>10</v>
      </c>
      <c r="G62" s="8">
        <v>3</v>
      </c>
      <c r="H62" s="26">
        <v>30000</v>
      </c>
    </row>
    <row r="63" spans="1:8" s="7" customFormat="1" ht="54" customHeight="1">
      <c r="A63" s="8">
        <v>2</v>
      </c>
      <c r="B63" s="10" t="s">
        <v>1226</v>
      </c>
      <c r="C63" s="8" t="s">
        <v>1227</v>
      </c>
      <c r="D63" s="6" t="s">
        <v>1228</v>
      </c>
      <c r="E63" s="8" t="s">
        <v>1239</v>
      </c>
      <c r="F63" s="11" t="s">
        <v>10</v>
      </c>
      <c r="G63" s="8">
        <v>4</v>
      </c>
      <c r="H63" s="26">
        <v>55500</v>
      </c>
    </row>
    <row r="64" spans="1:8" s="7" customFormat="1" ht="26.25" customHeight="1">
      <c r="A64" s="8">
        <v>3</v>
      </c>
      <c r="B64" s="10" t="s">
        <v>1229</v>
      </c>
      <c r="C64" s="8" t="s">
        <v>1230</v>
      </c>
      <c r="D64" s="6" t="s">
        <v>1231</v>
      </c>
      <c r="E64" s="8" t="s">
        <v>1240</v>
      </c>
      <c r="F64" s="11" t="s">
        <v>10</v>
      </c>
      <c r="G64" s="8">
        <v>3</v>
      </c>
      <c r="H64" s="26">
        <v>26000</v>
      </c>
    </row>
    <row r="65" spans="1:8" s="7" customFormat="1" ht="26.25" customHeight="1">
      <c r="A65" s="8">
        <v>4</v>
      </c>
      <c r="B65" s="10" t="s">
        <v>1232</v>
      </c>
      <c r="C65" s="8" t="s">
        <v>1233</v>
      </c>
      <c r="D65" s="6" t="s">
        <v>1234</v>
      </c>
      <c r="E65" s="8" t="s">
        <v>1241</v>
      </c>
      <c r="F65" s="11" t="s">
        <v>10</v>
      </c>
      <c r="G65" s="8">
        <v>1</v>
      </c>
      <c r="H65" s="26">
        <v>12000</v>
      </c>
    </row>
    <row r="66" spans="1:8" s="7" customFormat="1" ht="55.5" customHeight="1">
      <c r="A66" s="8">
        <v>5</v>
      </c>
      <c r="B66" s="10" t="s">
        <v>1235</v>
      </c>
      <c r="C66" s="8" t="s">
        <v>1236</v>
      </c>
      <c r="D66" s="6" t="s">
        <v>1237</v>
      </c>
      <c r="E66" s="8" t="s">
        <v>1242</v>
      </c>
      <c r="F66" s="11" t="s">
        <v>10</v>
      </c>
      <c r="G66" s="8">
        <v>3</v>
      </c>
      <c r="H66" s="26">
        <v>9500</v>
      </c>
    </row>
    <row r="67" spans="1:8" s="12" customFormat="1" ht="26.25" customHeight="1">
      <c r="A67" s="13" t="s">
        <v>9</v>
      </c>
      <c r="B67" s="13"/>
      <c r="C67" s="13"/>
      <c r="D67" s="13"/>
      <c r="E67" s="13"/>
      <c r="F67" s="13"/>
      <c r="G67" s="13"/>
      <c r="H67" s="14">
        <f>SUM(H62:H66)</f>
        <v>133000</v>
      </c>
    </row>
    <row r="68" spans="1:8" s="7" customFormat="1" ht="33.75" customHeight="1">
      <c r="A68" s="8">
        <v>1</v>
      </c>
      <c r="B68" s="10" t="s">
        <v>1393</v>
      </c>
      <c r="C68" s="8" t="s">
        <v>1394</v>
      </c>
      <c r="D68" s="6" t="s">
        <v>1395</v>
      </c>
      <c r="E68" s="8" t="s">
        <v>1414</v>
      </c>
      <c r="F68" s="11" t="s">
        <v>10</v>
      </c>
      <c r="G68" s="8">
        <v>3</v>
      </c>
      <c r="H68" s="26">
        <v>43000</v>
      </c>
    </row>
    <row r="69" spans="1:8" s="7" customFormat="1" ht="32.25" customHeight="1">
      <c r="A69" s="8">
        <v>2</v>
      </c>
      <c r="B69" s="10" t="s">
        <v>1396</v>
      </c>
      <c r="C69" s="8" t="s">
        <v>1397</v>
      </c>
      <c r="D69" s="6" t="s">
        <v>1398</v>
      </c>
      <c r="E69" s="8" t="s">
        <v>1415</v>
      </c>
      <c r="F69" s="11" t="s">
        <v>10</v>
      </c>
      <c r="G69" s="8">
        <v>3</v>
      </c>
      <c r="H69" s="26">
        <v>27000</v>
      </c>
    </row>
    <row r="70" spans="1:8" s="7" customFormat="1" ht="42" customHeight="1">
      <c r="A70" s="8">
        <v>3</v>
      </c>
      <c r="B70" s="10" t="s">
        <v>1399</v>
      </c>
      <c r="C70" s="8" t="s">
        <v>1400</v>
      </c>
      <c r="D70" s="6" t="s">
        <v>1401</v>
      </c>
      <c r="E70" s="8" t="s">
        <v>1416</v>
      </c>
      <c r="F70" s="11" t="s">
        <v>10</v>
      </c>
      <c r="G70" s="8">
        <v>3</v>
      </c>
      <c r="H70" s="26">
        <v>30000</v>
      </c>
    </row>
    <row r="71" spans="1:8" s="7" customFormat="1" ht="30" customHeight="1">
      <c r="A71" s="8">
        <v>4</v>
      </c>
      <c r="B71" s="10" t="s">
        <v>1402</v>
      </c>
      <c r="C71" s="8" t="s">
        <v>1403</v>
      </c>
      <c r="D71" s="6" t="s">
        <v>1404</v>
      </c>
      <c r="E71" s="8" t="s">
        <v>1417</v>
      </c>
      <c r="F71" s="11" t="s">
        <v>10</v>
      </c>
      <c r="G71" s="8">
        <v>4</v>
      </c>
      <c r="H71" s="26">
        <v>30000</v>
      </c>
    </row>
    <row r="72" spans="1:8" s="7" customFormat="1" ht="41.25" customHeight="1">
      <c r="A72" s="8">
        <v>5</v>
      </c>
      <c r="B72" s="10" t="s">
        <v>1405</v>
      </c>
      <c r="C72" s="8" t="s">
        <v>1406</v>
      </c>
      <c r="D72" s="6" t="s">
        <v>1407</v>
      </c>
      <c r="E72" s="8" t="s">
        <v>1418</v>
      </c>
      <c r="F72" s="11" t="s">
        <v>10</v>
      </c>
      <c r="G72" s="8">
        <v>3</v>
      </c>
      <c r="H72" s="26">
        <v>43000</v>
      </c>
    </row>
    <row r="73" spans="1:8" s="7" customFormat="1" ht="41.25" customHeight="1">
      <c r="A73" s="8">
        <v>6</v>
      </c>
      <c r="B73" s="10" t="s">
        <v>1408</v>
      </c>
      <c r="C73" s="8" t="s">
        <v>1409</v>
      </c>
      <c r="D73" s="6" t="s">
        <v>1410</v>
      </c>
      <c r="E73" s="8" t="s">
        <v>1419</v>
      </c>
      <c r="F73" s="11" t="s">
        <v>10</v>
      </c>
      <c r="G73" s="8">
        <v>3</v>
      </c>
      <c r="H73" s="26">
        <v>29000</v>
      </c>
    </row>
    <row r="74" spans="1:8" s="7" customFormat="1" ht="45" customHeight="1">
      <c r="A74" s="8">
        <v>7</v>
      </c>
      <c r="B74" s="10" t="s">
        <v>1411</v>
      </c>
      <c r="C74" s="8" t="s">
        <v>1412</v>
      </c>
      <c r="D74" s="6" t="s">
        <v>1413</v>
      </c>
      <c r="E74" s="8" t="s">
        <v>1420</v>
      </c>
      <c r="F74" s="11" t="s">
        <v>10</v>
      </c>
      <c r="G74" s="8">
        <v>6</v>
      </c>
      <c r="H74" s="26">
        <v>50000</v>
      </c>
    </row>
    <row r="75" spans="1:8" s="12" customFormat="1" ht="26.25" customHeight="1">
      <c r="A75" s="13" t="s">
        <v>9</v>
      </c>
      <c r="B75" s="13"/>
      <c r="C75" s="13"/>
      <c r="D75" s="13"/>
      <c r="E75" s="13"/>
      <c r="F75" s="13"/>
      <c r="G75" s="13"/>
      <c r="H75" s="14">
        <f>SUM(H68:H74)</f>
        <v>252000</v>
      </c>
    </row>
    <row r="76" spans="1:8" s="7" customFormat="1" ht="33.75" customHeight="1">
      <c r="A76" s="8">
        <v>1</v>
      </c>
      <c r="B76" s="10" t="s">
        <v>1542</v>
      </c>
      <c r="C76" s="8" t="s">
        <v>1549</v>
      </c>
      <c r="D76" s="6" t="s">
        <v>1554</v>
      </c>
      <c r="E76" s="8" t="s">
        <v>1556</v>
      </c>
      <c r="F76" s="11" t="s">
        <v>10</v>
      </c>
      <c r="G76" s="8">
        <v>6</v>
      </c>
      <c r="H76" s="26">
        <v>14000</v>
      </c>
    </row>
    <row r="77" spans="1:8" s="7" customFormat="1" ht="32.25" customHeight="1">
      <c r="A77" s="8">
        <v>2</v>
      </c>
      <c r="B77" s="10" t="s">
        <v>1543</v>
      </c>
      <c r="C77" s="8" t="s">
        <v>1550</v>
      </c>
      <c r="D77" s="6" t="s">
        <v>1555</v>
      </c>
      <c r="E77" s="8" t="s">
        <v>1557</v>
      </c>
      <c r="F77" s="11" t="s">
        <v>10</v>
      </c>
      <c r="G77" s="8">
        <v>2</v>
      </c>
      <c r="H77" s="26">
        <v>27000</v>
      </c>
    </row>
    <row r="78" spans="1:8" s="7" customFormat="1" ht="42" customHeight="1">
      <c r="A78" s="8">
        <v>3</v>
      </c>
      <c r="B78" s="10" t="s">
        <v>1545</v>
      </c>
      <c r="C78" s="8" t="s">
        <v>1551</v>
      </c>
      <c r="D78" s="6" t="s">
        <v>1079</v>
      </c>
      <c r="E78" s="8" t="s">
        <v>1558</v>
      </c>
      <c r="F78" s="11" t="s">
        <v>10</v>
      </c>
      <c r="G78" s="8">
        <v>10</v>
      </c>
      <c r="H78" s="26">
        <v>14000</v>
      </c>
    </row>
    <row r="79" spans="1:8" s="7" customFormat="1" ht="30" customHeight="1">
      <c r="A79" s="8">
        <v>4</v>
      </c>
      <c r="B79" s="10" t="s">
        <v>1544</v>
      </c>
      <c r="C79" s="8" t="s">
        <v>1551</v>
      </c>
      <c r="D79" s="6" t="s">
        <v>1413</v>
      </c>
      <c r="E79" s="8" t="s">
        <v>1559</v>
      </c>
      <c r="F79" s="11" t="s">
        <v>10</v>
      </c>
      <c r="G79" s="8">
        <v>2</v>
      </c>
      <c r="H79" s="26">
        <v>18000</v>
      </c>
    </row>
    <row r="80" spans="1:8" s="7" customFormat="1" ht="41.25" customHeight="1">
      <c r="A80" s="8">
        <v>5</v>
      </c>
      <c r="B80" s="10" t="s">
        <v>1546</v>
      </c>
      <c r="C80" s="8" t="s">
        <v>1552</v>
      </c>
      <c r="D80" s="6" t="s">
        <v>233</v>
      </c>
      <c r="E80" s="8" t="s">
        <v>1560</v>
      </c>
      <c r="F80" s="11" t="s">
        <v>10</v>
      </c>
      <c r="G80" s="8">
        <v>2</v>
      </c>
      <c r="H80" s="26">
        <v>22000</v>
      </c>
    </row>
    <row r="81" spans="1:8" s="7" customFormat="1" ht="41.25" customHeight="1">
      <c r="A81" s="8">
        <v>6</v>
      </c>
      <c r="B81" s="10" t="s">
        <v>1547</v>
      </c>
      <c r="C81" s="8" t="s">
        <v>1553</v>
      </c>
      <c r="D81" s="6" t="s">
        <v>1079</v>
      </c>
      <c r="E81" s="8" t="s">
        <v>1561</v>
      </c>
      <c r="F81" s="11" t="s">
        <v>10</v>
      </c>
      <c r="G81" s="8">
        <v>4</v>
      </c>
      <c r="H81" s="26">
        <v>8500</v>
      </c>
    </row>
    <row r="82" spans="1:8" s="7" customFormat="1" ht="45" customHeight="1">
      <c r="A82" s="8">
        <v>7</v>
      </c>
      <c r="B82" s="10" t="s">
        <v>1548</v>
      </c>
      <c r="C82" s="8" t="s">
        <v>1233</v>
      </c>
      <c r="D82" s="6" t="s">
        <v>1395</v>
      </c>
      <c r="E82" s="8" t="s">
        <v>1562</v>
      </c>
      <c r="F82" s="11" t="s">
        <v>10</v>
      </c>
      <c r="G82" s="8">
        <v>10</v>
      </c>
      <c r="H82" s="26">
        <v>180000</v>
      </c>
    </row>
    <row r="83" spans="1:8" s="12" customFormat="1" ht="26.25" customHeight="1">
      <c r="A83" s="13" t="s">
        <v>9</v>
      </c>
      <c r="B83" s="13"/>
      <c r="C83" s="13"/>
      <c r="D83" s="13"/>
      <c r="E83" s="13"/>
      <c r="F83" s="13"/>
      <c r="G83" s="13"/>
      <c r="H83" s="14">
        <f>SUM(H76:H82)</f>
        <v>283500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0"/>
  <sheetViews>
    <sheetView topLeftCell="A25" workbookViewId="0">
      <selection activeCell="F43" sqref="F43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>
      <c r="A1" s="9" t="s">
        <v>166</v>
      </c>
      <c r="B1" s="9"/>
      <c r="C1" s="9"/>
      <c r="D1" s="9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7" customFormat="1" ht="26.25" customHeight="1">
      <c r="A4" s="8"/>
      <c r="B4" s="10"/>
      <c r="C4" s="8" t="s">
        <v>20</v>
      </c>
      <c r="D4" s="6"/>
      <c r="E4" s="8"/>
      <c r="F4" s="6"/>
      <c r="G4" s="8"/>
      <c r="H4" s="11"/>
    </row>
    <row r="5" spans="1:8" s="12" customFormat="1" ht="26.25" customHeight="1">
      <c r="A5" s="13" t="s">
        <v>9</v>
      </c>
      <c r="B5" s="13"/>
      <c r="C5" s="13"/>
      <c r="D5" s="13"/>
      <c r="E5" s="13"/>
      <c r="F5" s="13"/>
      <c r="G5" s="13"/>
      <c r="H5" s="17">
        <f>SUM(H4:H4)</f>
        <v>0</v>
      </c>
    </row>
    <row r="6" spans="1:8" s="7" customFormat="1" ht="26.25" customHeight="1">
      <c r="A6" s="36"/>
      <c r="B6" s="25"/>
      <c r="C6" s="8" t="s">
        <v>268</v>
      </c>
      <c r="D6" s="23"/>
      <c r="E6" s="23"/>
      <c r="F6" s="11"/>
      <c r="G6" s="23"/>
      <c r="H6" s="26"/>
    </row>
    <row r="7" spans="1:8" s="12" customFormat="1" ht="26.25" customHeight="1">
      <c r="A7" s="13" t="s">
        <v>9</v>
      </c>
      <c r="B7" s="13"/>
      <c r="C7" s="13"/>
      <c r="D7" s="13"/>
      <c r="E7" s="13"/>
      <c r="F7" s="13"/>
      <c r="G7" s="13"/>
      <c r="H7" s="14">
        <f>SUM(H6:H6)</f>
        <v>0</v>
      </c>
    </row>
    <row r="8" spans="1:8" s="7" customFormat="1" ht="26.25" customHeight="1">
      <c r="A8" s="36">
        <v>1</v>
      </c>
      <c r="B8" s="25" t="s">
        <v>312</v>
      </c>
      <c r="C8" s="23" t="s">
        <v>313</v>
      </c>
      <c r="D8" s="24" t="s">
        <v>314</v>
      </c>
      <c r="E8" s="23" t="s">
        <v>315</v>
      </c>
      <c r="F8" s="11" t="s">
        <v>10</v>
      </c>
      <c r="G8" s="23">
        <v>3</v>
      </c>
      <c r="H8" s="26">
        <v>18000</v>
      </c>
    </row>
    <row r="9" spans="1:8" s="12" customFormat="1" ht="26.25" customHeight="1">
      <c r="A9" s="13" t="s">
        <v>9</v>
      </c>
      <c r="B9" s="13"/>
      <c r="C9" s="13"/>
      <c r="D9" s="13"/>
      <c r="E9" s="13"/>
      <c r="F9" s="13"/>
      <c r="G9" s="13"/>
      <c r="H9" s="14">
        <f>SUM(H8:H8)</f>
        <v>18000</v>
      </c>
    </row>
    <row r="10" spans="1:8" s="7" customFormat="1" ht="29.25" customHeight="1">
      <c r="A10" s="36">
        <v>1</v>
      </c>
      <c r="B10" s="25" t="s">
        <v>367</v>
      </c>
      <c r="C10" s="23" t="s">
        <v>368</v>
      </c>
      <c r="D10" s="24" t="s">
        <v>369</v>
      </c>
      <c r="E10" s="23" t="s">
        <v>370</v>
      </c>
      <c r="F10" s="11" t="s">
        <v>10</v>
      </c>
      <c r="G10" s="23">
        <v>8</v>
      </c>
      <c r="H10" s="26">
        <v>50000</v>
      </c>
    </row>
    <row r="11" spans="1:8" s="12" customFormat="1" ht="26.25" customHeight="1">
      <c r="A11" s="13" t="s">
        <v>9</v>
      </c>
      <c r="B11" s="13"/>
      <c r="C11" s="13"/>
      <c r="D11" s="13"/>
      <c r="E11" s="13"/>
      <c r="F11" s="13"/>
      <c r="G11" s="13"/>
      <c r="H11" s="14">
        <f>SUM(H10:H10)</f>
        <v>50000</v>
      </c>
    </row>
    <row r="12" spans="1:8" s="7" customFormat="1" ht="26.25" customHeight="1">
      <c r="A12" s="36">
        <v>1</v>
      </c>
      <c r="B12" s="25" t="s">
        <v>470</v>
      </c>
      <c r="C12" s="23" t="s">
        <v>584</v>
      </c>
      <c r="D12" s="24" t="s">
        <v>585</v>
      </c>
      <c r="E12" s="23" t="s">
        <v>589</v>
      </c>
      <c r="F12" s="11" t="s">
        <v>10</v>
      </c>
      <c r="G12" s="23">
        <v>6</v>
      </c>
      <c r="H12" s="26">
        <v>36000</v>
      </c>
    </row>
    <row r="13" spans="1:8" s="7" customFormat="1" ht="26.25" customHeight="1">
      <c r="A13" s="36">
        <v>2</v>
      </c>
      <c r="B13" s="25" t="s">
        <v>586</v>
      </c>
      <c r="C13" s="55" t="s">
        <v>587</v>
      </c>
      <c r="D13" s="24" t="s">
        <v>588</v>
      </c>
      <c r="E13" s="23" t="s">
        <v>370</v>
      </c>
      <c r="F13" s="11" t="s">
        <v>10</v>
      </c>
      <c r="G13" s="23">
        <v>10</v>
      </c>
      <c r="H13" s="26">
        <v>60000</v>
      </c>
    </row>
    <row r="14" spans="1:8" s="12" customFormat="1" ht="26.25" customHeight="1">
      <c r="A14" s="13" t="s">
        <v>9</v>
      </c>
      <c r="B14" s="13"/>
      <c r="C14" s="13"/>
      <c r="D14" s="13"/>
      <c r="E14" s="13"/>
      <c r="F14" s="13"/>
      <c r="G14" s="13"/>
      <c r="H14" s="14">
        <f>SUM(H12:H13)</f>
        <v>96000</v>
      </c>
    </row>
    <row r="15" spans="1:8" s="7" customFormat="1" ht="29.25" customHeight="1">
      <c r="A15" s="36">
        <v>1</v>
      </c>
      <c r="B15" s="25" t="s">
        <v>717</v>
      </c>
      <c r="C15" s="23" t="s">
        <v>718</v>
      </c>
      <c r="D15" s="24" t="s">
        <v>369</v>
      </c>
      <c r="E15" s="23" t="s">
        <v>719</v>
      </c>
      <c r="F15" s="11" t="s">
        <v>10</v>
      </c>
      <c r="G15" s="23">
        <v>6</v>
      </c>
      <c r="H15" s="26">
        <v>50000</v>
      </c>
    </row>
    <row r="16" spans="1:8" s="12" customFormat="1" ht="26.25" customHeight="1">
      <c r="A16" s="13" t="s">
        <v>9</v>
      </c>
      <c r="B16" s="13"/>
      <c r="C16" s="13"/>
      <c r="D16" s="13"/>
      <c r="E16" s="13"/>
      <c r="F16" s="13"/>
      <c r="G16" s="13"/>
      <c r="H16" s="14">
        <f>SUM(H15:H15)</f>
        <v>50000</v>
      </c>
    </row>
    <row r="17" spans="1:8" s="7" customFormat="1" ht="29.25" customHeight="1">
      <c r="A17" s="8">
        <v>1</v>
      </c>
      <c r="B17" s="10" t="s">
        <v>799</v>
      </c>
      <c r="C17" s="8" t="s">
        <v>800</v>
      </c>
      <c r="D17" s="6" t="s">
        <v>801</v>
      </c>
      <c r="E17" s="8" t="s">
        <v>807</v>
      </c>
      <c r="F17" s="11" t="s">
        <v>10</v>
      </c>
      <c r="G17" s="8">
        <v>4</v>
      </c>
      <c r="H17" s="26">
        <v>22500</v>
      </c>
    </row>
    <row r="18" spans="1:8" s="7" customFormat="1" ht="33.75" customHeight="1">
      <c r="A18" s="8">
        <v>2</v>
      </c>
      <c r="B18" s="10" t="s">
        <v>802</v>
      </c>
      <c r="C18" s="71" t="s">
        <v>803</v>
      </c>
      <c r="D18" s="6" t="s">
        <v>810</v>
      </c>
      <c r="E18" s="8" t="s">
        <v>808</v>
      </c>
      <c r="F18" s="11" t="s">
        <v>10</v>
      </c>
      <c r="G18" s="8">
        <v>7</v>
      </c>
      <c r="H18" s="26">
        <v>78000</v>
      </c>
    </row>
    <row r="19" spans="1:8" s="7" customFormat="1" ht="29.25" customHeight="1">
      <c r="A19" s="8">
        <v>3</v>
      </c>
      <c r="B19" s="10" t="s">
        <v>804</v>
      </c>
      <c r="C19" s="8" t="s">
        <v>805</v>
      </c>
      <c r="D19" s="44" t="s">
        <v>806</v>
      </c>
      <c r="E19" s="8" t="s">
        <v>809</v>
      </c>
      <c r="F19" s="11" t="s">
        <v>10</v>
      </c>
      <c r="G19" s="8">
        <v>3</v>
      </c>
      <c r="H19" s="72">
        <v>45000</v>
      </c>
    </row>
    <row r="20" spans="1:8" s="12" customFormat="1" ht="26.25" customHeight="1">
      <c r="A20" s="13" t="s">
        <v>9</v>
      </c>
      <c r="B20" s="13"/>
      <c r="C20" s="13"/>
      <c r="D20" s="13"/>
      <c r="E20" s="13"/>
      <c r="F20" s="13"/>
      <c r="G20" s="13"/>
      <c r="H20" s="14">
        <f>SUM(H17:H19)</f>
        <v>145500</v>
      </c>
    </row>
    <row r="21" spans="1:8" s="7" customFormat="1" ht="29.25" customHeight="1">
      <c r="A21" s="8">
        <v>1</v>
      </c>
      <c r="B21" s="10" t="s">
        <v>915</v>
      </c>
      <c r="C21" s="8" t="s">
        <v>916</v>
      </c>
      <c r="D21" s="6" t="s">
        <v>917</v>
      </c>
      <c r="E21" s="8" t="s">
        <v>920</v>
      </c>
      <c r="F21" s="11" t="s">
        <v>10</v>
      </c>
      <c r="G21" s="8">
        <v>6</v>
      </c>
      <c r="H21" s="26">
        <v>46000</v>
      </c>
    </row>
    <row r="22" spans="1:8" s="7" customFormat="1" ht="33.75" customHeight="1">
      <c r="A22" s="8">
        <v>2</v>
      </c>
      <c r="B22" s="10" t="s">
        <v>918</v>
      </c>
      <c r="C22" s="71" t="s">
        <v>922</v>
      </c>
      <c r="D22" s="6" t="s">
        <v>919</v>
      </c>
      <c r="E22" s="8" t="s">
        <v>921</v>
      </c>
      <c r="F22" s="11" t="s">
        <v>10</v>
      </c>
      <c r="G22" s="8">
        <v>7</v>
      </c>
      <c r="H22" s="26">
        <v>57000</v>
      </c>
    </row>
    <row r="23" spans="1:8" s="12" customFormat="1" ht="26.25" customHeight="1">
      <c r="A23" s="13" t="s">
        <v>9</v>
      </c>
      <c r="B23" s="13"/>
      <c r="C23" s="13"/>
      <c r="D23" s="13"/>
      <c r="E23" s="13"/>
      <c r="F23" s="13"/>
      <c r="G23" s="13"/>
      <c r="H23" s="14">
        <f>SUM(H21:H22)</f>
        <v>103000</v>
      </c>
    </row>
    <row r="24" spans="1:8" s="7" customFormat="1" ht="29.25" customHeight="1">
      <c r="A24" s="8">
        <v>1</v>
      </c>
      <c r="B24" s="25" t="s">
        <v>1076</v>
      </c>
      <c r="C24" s="55" t="s">
        <v>1110</v>
      </c>
      <c r="D24" s="24" t="s">
        <v>1102</v>
      </c>
      <c r="E24" s="23" t="s">
        <v>1108</v>
      </c>
      <c r="F24" s="11" t="s">
        <v>10</v>
      </c>
      <c r="G24" s="23">
        <v>3</v>
      </c>
      <c r="H24" s="26">
        <v>29500</v>
      </c>
    </row>
    <row r="25" spans="1:8" s="7" customFormat="1" ht="33.75" customHeight="1">
      <c r="A25" s="8">
        <v>2</v>
      </c>
      <c r="B25" s="25" t="s">
        <v>1082</v>
      </c>
      <c r="C25" s="55" t="s">
        <v>1103</v>
      </c>
      <c r="D25" s="24" t="s">
        <v>1104</v>
      </c>
      <c r="E25" s="23" t="s">
        <v>1050</v>
      </c>
      <c r="F25" s="11" t="s">
        <v>10</v>
      </c>
      <c r="G25" s="23">
        <v>5</v>
      </c>
      <c r="H25" s="26">
        <v>45000</v>
      </c>
    </row>
    <row r="26" spans="1:8" s="7" customFormat="1" ht="33.75" customHeight="1">
      <c r="A26" s="8">
        <v>3</v>
      </c>
      <c r="B26" s="25" t="s">
        <v>1105</v>
      </c>
      <c r="C26" s="23" t="s">
        <v>1106</v>
      </c>
      <c r="D26" s="24" t="s">
        <v>1107</v>
      </c>
      <c r="E26" s="23" t="s">
        <v>1109</v>
      </c>
      <c r="F26" s="11" t="s">
        <v>10</v>
      </c>
      <c r="G26" s="23">
        <v>6</v>
      </c>
      <c r="H26" s="26">
        <v>50000</v>
      </c>
    </row>
    <row r="27" spans="1:8" s="12" customFormat="1" ht="26.25" customHeight="1">
      <c r="A27" s="13" t="s">
        <v>9</v>
      </c>
      <c r="B27" s="13"/>
      <c r="C27" s="13"/>
      <c r="D27" s="13"/>
      <c r="E27" s="13"/>
      <c r="F27" s="13"/>
      <c r="G27" s="13"/>
      <c r="H27" s="14">
        <f>SUM(H24:H26)</f>
        <v>124500</v>
      </c>
    </row>
    <row r="28" spans="1:8" s="34" customFormat="1" ht="39.75" customHeight="1">
      <c r="A28" s="8">
        <v>1</v>
      </c>
      <c r="B28" s="10" t="s">
        <v>1140</v>
      </c>
      <c r="C28" s="71" t="s">
        <v>1141</v>
      </c>
      <c r="D28" s="6" t="s">
        <v>1142</v>
      </c>
      <c r="E28" s="8" t="s">
        <v>1151</v>
      </c>
      <c r="F28" s="8" t="s">
        <v>10</v>
      </c>
      <c r="G28" s="8">
        <v>7</v>
      </c>
      <c r="H28" s="26">
        <v>42000</v>
      </c>
    </row>
    <row r="29" spans="1:8" s="34" customFormat="1" ht="29.25" customHeight="1">
      <c r="A29" s="8">
        <v>2</v>
      </c>
      <c r="B29" s="10" t="s">
        <v>1143</v>
      </c>
      <c r="C29" s="71" t="s">
        <v>1144</v>
      </c>
      <c r="D29" s="6" t="s">
        <v>1145</v>
      </c>
      <c r="E29" s="8" t="s">
        <v>1152</v>
      </c>
      <c r="F29" s="8" t="s">
        <v>10</v>
      </c>
      <c r="G29" s="8">
        <v>5</v>
      </c>
      <c r="H29" s="26">
        <v>40000</v>
      </c>
    </row>
    <row r="30" spans="1:8" s="34" customFormat="1" ht="29.25" customHeight="1">
      <c r="A30" s="8">
        <v>3</v>
      </c>
      <c r="B30" s="10" t="s">
        <v>1146</v>
      </c>
      <c r="C30" s="8" t="s">
        <v>1147</v>
      </c>
      <c r="D30" s="6" t="s">
        <v>1148</v>
      </c>
      <c r="E30" s="8" t="s">
        <v>1153</v>
      </c>
      <c r="F30" s="8" t="s">
        <v>10</v>
      </c>
      <c r="G30" s="8">
        <v>8</v>
      </c>
      <c r="H30" s="72">
        <v>38300</v>
      </c>
    </row>
    <row r="31" spans="1:8" s="34" customFormat="1" ht="29.25" customHeight="1">
      <c r="A31" s="8">
        <v>4</v>
      </c>
      <c r="B31" s="10" t="s">
        <v>1149</v>
      </c>
      <c r="C31" s="8" t="s">
        <v>1150</v>
      </c>
      <c r="D31" s="6" t="s">
        <v>1145</v>
      </c>
      <c r="E31" s="8" t="s">
        <v>1154</v>
      </c>
      <c r="F31" s="8" t="s">
        <v>10</v>
      </c>
      <c r="G31" s="8">
        <v>6</v>
      </c>
      <c r="H31" s="70">
        <v>42000</v>
      </c>
    </row>
    <row r="32" spans="1:8" s="12" customFormat="1" ht="26.25" customHeight="1">
      <c r="A32" s="13" t="s">
        <v>9</v>
      </c>
      <c r="B32" s="13"/>
      <c r="C32" s="13"/>
      <c r="D32" s="13"/>
      <c r="E32" s="13"/>
      <c r="F32" s="13"/>
      <c r="G32" s="13"/>
      <c r="H32" s="17">
        <f>SUM(H28:H31)</f>
        <v>162300</v>
      </c>
    </row>
    <row r="33" spans="1:8" s="34" customFormat="1" ht="39.75" customHeight="1">
      <c r="A33" s="36">
        <v>1</v>
      </c>
      <c r="B33" s="25" t="s">
        <v>1255</v>
      </c>
      <c r="C33" s="55" t="s">
        <v>1256</v>
      </c>
      <c r="D33" s="24" t="s">
        <v>1257</v>
      </c>
      <c r="E33" s="23" t="s">
        <v>1261</v>
      </c>
      <c r="F33" s="8" t="s">
        <v>10</v>
      </c>
      <c r="G33" s="23">
        <v>3</v>
      </c>
      <c r="H33" s="26">
        <v>51000</v>
      </c>
    </row>
    <row r="34" spans="1:8" s="34" customFormat="1" ht="29.25" customHeight="1">
      <c r="A34" s="36">
        <v>2</v>
      </c>
      <c r="B34" s="25" t="s">
        <v>1258</v>
      </c>
      <c r="C34" s="55" t="s">
        <v>1259</v>
      </c>
      <c r="D34" s="24" t="s">
        <v>1260</v>
      </c>
      <c r="E34" s="23" t="s">
        <v>1262</v>
      </c>
      <c r="F34" s="8" t="s">
        <v>10</v>
      </c>
      <c r="G34" s="23">
        <v>6</v>
      </c>
      <c r="H34" s="26">
        <v>40000</v>
      </c>
    </row>
    <row r="35" spans="1:8" s="12" customFormat="1" ht="26.25" customHeight="1">
      <c r="A35" s="13" t="s">
        <v>9</v>
      </c>
      <c r="B35" s="13"/>
      <c r="C35" s="13"/>
      <c r="D35" s="13"/>
      <c r="E35" s="13"/>
      <c r="F35" s="13"/>
      <c r="G35" s="13"/>
      <c r="H35" s="17">
        <f>SUM(H33:H34)</f>
        <v>91000</v>
      </c>
    </row>
    <row r="36" spans="1:8" s="12" customFormat="1" ht="33" customHeight="1">
      <c r="A36" s="8">
        <v>1</v>
      </c>
      <c r="B36" s="10" t="s">
        <v>1459</v>
      </c>
      <c r="C36" s="71" t="s">
        <v>1529</v>
      </c>
      <c r="D36" s="6" t="s">
        <v>1530</v>
      </c>
      <c r="E36" s="8" t="s">
        <v>1538</v>
      </c>
      <c r="F36" s="8" t="s">
        <v>10</v>
      </c>
      <c r="G36" s="8">
        <v>6</v>
      </c>
      <c r="H36" s="26">
        <v>50000</v>
      </c>
    </row>
    <row r="37" spans="1:8" s="12" customFormat="1" ht="31.5" customHeight="1">
      <c r="A37" s="8">
        <v>2</v>
      </c>
      <c r="B37" s="10" t="s">
        <v>1516</v>
      </c>
      <c r="C37" s="71" t="s">
        <v>1531</v>
      </c>
      <c r="D37" s="6" t="s">
        <v>1532</v>
      </c>
      <c r="E37" s="8" t="s">
        <v>1539</v>
      </c>
      <c r="F37" s="8" t="s">
        <v>10</v>
      </c>
      <c r="G37" s="8">
        <v>16</v>
      </c>
      <c r="H37" s="26">
        <v>19500</v>
      </c>
    </row>
    <row r="38" spans="1:8" s="34" customFormat="1" ht="39.75" customHeight="1">
      <c r="A38" s="8">
        <v>3</v>
      </c>
      <c r="B38" s="10" t="s">
        <v>1447</v>
      </c>
      <c r="C38" s="8" t="s">
        <v>1533</v>
      </c>
      <c r="D38" s="6" t="s">
        <v>1534</v>
      </c>
      <c r="E38" s="8" t="s">
        <v>1540</v>
      </c>
      <c r="F38" s="8" t="s">
        <v>10</v>
      </c>
      <c r="G38" s="8">
        <v>7</v>
      </c>
      <c r="H38" s="72">
        <v>59000</v>
      </c>
    </row>
    <row r="39" spans="1:8" s="34" customFormat="1" ht="31.5" customHeight="1">
      <c r="A39" s="8">
        <v>4</v>
      </c>
      <c r="B39" s="10" t="s">
        <v>1535</v>
      </c>
      <c r="C39" s="8" t="s">
        <v>1536</v>
      </c>
      <c r="D39" s="6" t="s">
        <v>1537</v>
      </c>
      <c r="E39" s="8" t="s">
        <v>1541</v>
      </c>
      <c r="F39" s="8" t="s">
        <v>10</v>
      </c>
      <c r="G39" s="8">
        <v>3</v>
      </c>
      <c r="H39" s="70">
        <v>33500</v>
      </c>
    </row>
    <row r="40" spans="1:8" s="12" customFormat="1" ht="26.25" customHeight="1">
      <c r="A40" s="13" t="s">
        <v>9</v>
      </c>
      <c r="B40" s="13"/>
      <c r="C40" s="13"/>
      <c r="D40" s="13"/>
      <c r="E40" s="13"/>
      <c r="F40" s="13"/>
      <c r="G40" s="13"/>
      <c r="H40" s="17">
        <f>SUM(H36:H39)</f>
        <v>162000</v>
      </c>
    </row>
  </sheetData>
  <phoneticPr fontId="1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2"/>
  <sheetViews>
    <sheetView topLeftCell="A93" workbookViewId="0">
      <selection activeCell="I107" sqref="I107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5.125" customWidth="1"/>
    <col min="6" max="6" width="10.375" customWidth="1"/>
    <col min="7" max="7" width="9.5" customWidth="1"/>
    <col min="8" max="8" width="12.75" customWidth="1"/>
  </cols>
  <sheetData>
    <row r="1" spans="1:8" s="1" customFormat="1" ht="24" customHeight="1">
      <c r="A1" s="9" t="s">
        <v>167</v>
      </c>
      <c r="B1" s="9"/>
      <c r="C1" s="9"/>
      <c r="D1" s="9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18" t="s">
        <v>1</v>
      </c>
      <c r="B3" s="19" t="s">
        <v>2</v>
      </c>
      <c r="C3" s="18" t="s">
        <v>3</v>
      </c>
      <c r="D3" s="18" t="s">
        <v>4</v>
      </c>
      <c r="E3" s="18" t="s">
        <v>5</v>
      </c>
      <c r="F3" s="20" t="s">
        <v>6</v>
      </c>
      <c r="G3" s="18" t="s">
        <v>7</v>
      </c>
      <c r="H3" s="18" t="s">
        <v>8</v>
      </c>
    </row>
    <row r="4" spans="1:8" s="7" customFormat="1" ht="26.25" customHeight="1">
      <c r="A4" s="8">
        <v>1</v>
      </c>
      <c r="B4" s="10" t="s">
        <v>79</v>
      </c>
      <c r="C4" s="8" t="s">
        <v>80</v>
      </c>
      <c r="D4" s="6" t="s">
        <v>81</v>
      </c>
      <c r="E4" s="8" t="s">
        <v>86</v>
      </c>
      <c r="F4" s="11" t="s">
        <v>10</v>
      </c>
      <c r="G4" s="8">
        <v>6</v>
      </c>
      <c r="H4" s="26">
        <v>32100</v>
      </c>
    </row>
    <row r="5" spans="1:8" s="7" customFormat="1" ht="26.25" customHeight="1">
      <c r="A5" s="8">
        <v>2</v>
      </c>
      <c r="B5" s="10" t="s">
        <v>82</v>
      </c>
      <c r="C5" s="8" t="s">
        <v>83</v>
      </c>
      <c r="D5" s="6" t="s">
        <v>84</v>
      </c>
      <c r="E5" s="8" t="s">
        <v>85</v>
      </c>
      <c r="F5" s="11" t="s">
        <v>10</v>
      </c>
      <c r="G5" s="8">
        <v>5</v>
      </c>
      <c r="H5" s="26">
        <v>98000</v>
      </c>
    </row>
    <row r="6" spans="1:8" s="12" customFormat="1" ht="26.25" customHeight="1">
      <c r="A6" s="13" t="s">
        <v>9</v>
      </c>
      <c r="B6" s="13"/>
      <c r="C6" s="13"/>
      <c r="D6" s="13"/>
      <c r="E6" s="13"/>
      <c r="F6" s="13"/>
      <c r="G6" s="13"/>
      <c r="H6" s="14">
        <f>SUM(H4:H5)</f>
        <v>130100</v>
      </c>
    </row>
    <row r="7" spans="1:8" s="7" customFormat="1" ht="26.25" customHeight="1">
      <c r="A7" s="36">
        <v>1</v>
      </c>
      <c r="B7" s="25" t="s">
        <v>95</v>
      </c>
      <c r="C7" s="23" t="s">
        <v>151</v>
      </c>
      <c r="D7" s="24" t="s">
        <v>156</v>
      </c>
      <c r="E7" s="23" t="s">
        <v>161</v>
      </c>
      <c r="F7" s="11" t="s">
        <v>10</v>
      </c>
      <c r="G7" s="23">
        <v>7</v>
      </c>
      <c r="H7" s="26">
        <v>80850</v>
      </c>
    </row>
    <row r="8" spans="1:8" s="7" customFormat="1" ht="26.25" customHeight="1">
      <c r="A8" s="36">
        <v>2</v>
      </c>
      <c r="B8" s="25" t="s">
        <v>152</v>
      </c>
      <c r="C8" s="23" t="s">
        <v>153</v>
      </c>
      <c r="D8" s="24" t="s">
        <v>157</v>
      </c>
      <c r="E8" s="23" t="s">
        <v>159</v>
      </c>
      <c r="F8" s="11" t="s">
        <v>10</v>
      </c>
      <c r="G8" s="23">
        <v>3</v>
      </c>
      <c r="H8" s="31">
        <v>18900</v>
      </c>
    </row>
    <row r="9" spans="1:8" s="7" customFormat="1" ht="26.25" customHeight="1">
      <c r="A9" s="30">
        <v>3</v>
      </c>
      <c r="B9" s="10" t="s">
        <v>154</v>
      </c>
      <c r="C9" s="38" t="s">
        <v>155</v>
      </c>
      <c r="D9" s="38" t="s">
        <v>158</v>
      </c>
      <c r="E9" s="38" t="s">
        <v>160</v>
      </c>
      <c r="F9" s="11" t="s">
        <v>10</v>
      </c>
      <c r="G9" s="30">
        <v>8</v>
      </c>
      <c r="H9" s="39">
        <v>151000</v>
      </c>
    </row>
    <row r="10" spans="1:8" s="7" customFormat="1" ht="26.25" customHeight="1">
      <c r="A10" s="8">
        <v>4</v>
      </c>
      <c r="B10" s="10" t="s">
        <v>96</v>
      </c>
      <c r="C10" s="8" t="s">
        <v>153</v>
      </c>
      <c r="D10" s="6" t="s">
        <v>157</v>
      </c>
      <c r="E10" s="8" t="s">
        <v>159</v>
      </c>
      <c r="F10" s="11" t="s">
        <v>10</v>
      </c>
      <c r="G10" s="8">
        <v>3</v>
      </c>
      <c r="H10" s="26">
        <v>14700</v>
      </c>
    </row>
    <row r="11" spans="1:8" s="12" customFormat="1" ht="26.25" customHeight="1">
      <c r="A11" s="35" t="s">
        <v>9</v>
      </c>
      <c r="B11" s="35"/>
      <c r="C11" s="35"/>
      <c r="D11" s="35"/>
      <c r="E11" s="35"/>
      <c r="F11" s="35"/>
      <c r="G11" s="35"/>
      <c r="H11" s="40">
        <f>SUM(H7:H10)</f>
        <v>265450</v>
      </c>
    </row>
    <row r="12" spans="1:8" s="7" customFormat="1" ht="26.25" customHeight="1">
      <c r="A12" s="36">
        <v>1</v>
      </c>
      <c r="B12" s="25" t="s">
        <v>316</v>
      </c>
      <c r="C12" s="23" t="s">
        <v>317</v>
      </c>
      <c r="D12" s="24" t="s">
        <v>318</v>
      </c>
      <c r="E12" s="23" t="s">
        <v>322</v>
      </c>
      <c r="F12" s="11" t="s">
        <v>10</v>
      </c>
      <c r="G12" s="23">
        <v>9</v>
      </c>
      <c r="H12" s="26">
        <v>152000</v>
      </c>
    </row>
    <row r="13" spans="1:8" s="7" customFormat="1" ht="26.25" customHeight="1">
      <c r="A13" s="36">
        <v>2</v>
      </c>
      <c r="B13" s="25" t="s">
        <v>319</v>
      </c>
      <c r="C13" s="23" t="s">
        <v>320</v>
      </c>
      <c r="D13" s="24" t="s">
        <v>272</v>
      </c>
      <c r="E13" s="23" t="s">
        <v>323</v>
      </c>
      <c r="F13" s="11" t="s">
        <v>10</v>
      </c>
      <c r="G13" s="23">
        <v>3</v>
      </c>
      <c r="H13" s="26">
        <v>38000</v>
      </c>
    </row>
    <row r="14" spans="1:8" s="7" customFormat="1" ht="26.25" customHeight="1">
      <c r="A14" s="36">
        <v>3</v>
      </c>
      <c r="B14" s="25" t="s">
        <v>319</v>
      </c>
      <c r="C14" s="23" t="s">
        <v>320</v>
      </c>
      <c r="D14" s="24" t="s">
        <v>321</v>
      </c>
      <c r="E14" s="23" t="s">
        <v>323</v>
      </c>
      <c r="F14" s="11" t="s">
        <v>10</v>
      </c>
      <c r="G14" s="23">
        <v>3</v>
      </c>
      <c r="H14" s="26">
        <v>15700</v>
      </c>
    </row>
    <row r="15" spans="1:8" s="12" customFormat="1" ht="26.25" customHeight="1">
      <c r="A15" s="35" t="s">
        <v>9</v>
      </c>
      <c r="B15" s="35"/>
      <c r="C15" s="35"/>
      <c r="D15" s="35"/>
      <c r="E15" s="35"/>
      <c r="F15" s="35"/>
      <c r="G15" s="35"/>
      <c r="H15" s="14">
        <f>SUM(H12:H14)</f>
        <v>205700</v>
      </c>
    </row>
    <row r="16" spans="1:8" s="7" customFormat="1" ht="26.25" customHeight="1">
      <c r="A16" s="8">
        <v>1</v>
      </c>
      <c r="B16" s="10" t="s">
        <v>371</v>
      </c>
      <c r="C16" s="8" t="s">
        <v>372</v>
      </c>
      <c r="D16" s="6" t="s">
        <v>373</v>
      </c>
      <c r="E16" s="8" t="s">
        <v>391</v>
      </c>
      <c r="F16" s="11" t="s">
        <v>10</v>
      </c>
      <c r="G16" s="8">
        <v>4</v>
      </c>
      <c r="H16" s="26">
        <v>48200</v>
      </c>
    </row>
    <row r="17" spans="1:8" s="7" customFormat="1" ht="26.25" customHeight="1">
      <c r="A17" s="8">
        <v>2</v>
      </c>
      <c r="B17" s="10" t="s">
        <v>374</v>
      </c>
      <c r="C17" s="8" t="s">
        <v>375</v>
      </c>
      <c r="D17" s="6" t="s">
        <v>373</v>
      </c>
      <c r="E17" s="8" t="s">
        <v>392</v>
      </c>
      <c r="F17" s="11" t="s">
        <v>10</v>
      </c>
      <c r="G17" s="8">
        <v>3</v>
      </c>
      <c r="H17" s="26">
        <v>35700</v>
      </c>
    </row>
    <row r="18" spans="1:8" s="7" customFormat="1" ht="26.25" customHeight="1">
      <c r="A18" s="8">
        <v>3</v>
      </c>
      <c r="B18" s="10" t="s">
        <v>374</v>
      </c>
      <c r="C18" s="8" t="s">
        <v>376</v>
      </c>
      <c r="D18" s="6" t="s">
        <v>351</v>
      </c>
      <c r="E18" s="8" t="s">
        <v>392</v>
      </c>
      <c r="F18" s="11" t="s">
        <v>10</v>
      </c>
      <c r="G18" s="8">
        <v>3</v>
      </c>
      <c r="H18" s="26">
        <v>6500</v>
      </c>
    </row>
    <row r="19" spans="1:8" s="7" customFormat="1" ht="26.25" customHeight="1">
      <c r="A19" s="8">
        <v>4</v>
      </c>
      <c r="B19" s="10" t="s">
        <v>377</v>
      </c>
      <c r="C19" s="8" t="s">
        <v>378</v>
      </c>
      <c r="D19" s="6" t="s">
        <v>379</v>
      </c>
      <c r="E19" s="8" t="s">
        <v>393</v>
      </c>
      <c r="F19" s="11" t="s">
        <v>10</v>
      </c>
      <c r="G19" s="8">
        <v>3</v>
      </c>
      <c r="H19" s="26">
        <v>17000</v>
      </c>
    </row>
    <row r="20" spans="1:8" s="7" customFormat="1" ht="26.25" customHeight="1">
      <c r="A20" s="8">
        <v>5</v>
      </c>
      <c r="B20" s="10" t="s">
        <v>367</v>
      </c>
      <c r="C20" s="56" t="s">
        <v>380</v>
      </c>
      <c r="D20" s="6" t="s">
        <v>379</v>
      </c>
      <c r="E20" s="8" t="s">
        <v>394</v>
      </c>
      <c r="F20" s="11" t="s">
        <v>10</v>
      </c>
      <c r="G20" s="30">
        <v>2</v>
      </c>
      <c r="H20" s="39">
        <v>9000</v>
      </c>
    </row>
    <row r="21" spans="1:8" s="7" customFormat="1" ht="26.25" customHeight="1">
      <c r="A21" s="8">
        <v>6</v>
      </c>
      <c r="B21" s="10" t="s">
        <v>367</v>
      </c>
      <c r="C21" s="56" t="s">
        <v>381</v>
      </c>
      <c r="D21" s="6" t="s">
        <v>382</v>
      </c>
      <c r="E21" s="8" t="s">
        <v>395</v>
      </c>
      <c r="F21" s="11" t="s">
        <v>10</v>
      </c>
      <c r="G21" s="8">
        <v>2</v>
      </c>
      <c r="H21" s="26">
        <v>18000</v>
      </c>
    </row>
    <row r="22" spans="1:8" s="7" customFormat="1" ht="26.25" customHeight="1">
      <c r="A22" s="8">
        <v>7</v>
      </c>
      <c r="B22" s="10" t="s">
        <v>383</v>
      </c>
      <c r="C22" s="56" t="s">
        <v>384</v>
      </c>
      <c r="D22" s="6" t="s">
        <v>385</v>
      </c>
      <c r="E22" s="8" t="s">
        <v>396</v>
      </c>
      <c r="F22" s="11" t="s">
        <v>10</v>
      </c>
      <c r="G22" s="8">
        <v>5</v>
      </c>
      <c r="H22" s="26">
        <v>35000</v>
      </c>
    </row>
    <row r="23" spans="1:8" s="7" customFormat="1" ht="26.25" customHeight="1">
      <c r="A23" s="8">
        <v>8</v>
      </c>
      <c r="B23" s="10" t="s">
        <v>383</v>
      </c>
      <c r="C23" s="56" t="s">
        <v>386</v>
      </c>
      <c r="D23" s="6" t="s">
        <v>351</v>
      </c>
      <c r="E23" s="8" t="s">
        <v>396</v>
      </c>
      <c r="F23" s="11" t="s">
        <v>10</v>
      </c>
      <c r="G23" s="8">
        <v>5</v>
      </c>
      <c r="H23" s="26">
        <v>11000</v>
      </c>
    </row>
    <row r="24" spans="1:8" s="7" customFormat="1" ht="26.25" customHeight="1">
      <c r="A24" s="8">
        <v>9</v>
      </c>
      <c r="B24" s="10" t="s">
        <v>387</v>
      </c>
      <c r="C24" s="56" t="s">
        <v>388</v>
      </c>
      <c r="D24" s="6" t="s">
        <v>389</v>
      </c>
      <c r="E24" s="8" t="s">
        <v>397</v>
      </c>
      <c r="F24" s="11" t="s">
        <v>10</v>
      </c>
      <c r="G24" s="8">
        <v>8</v>
      </c>
      <c r="H24" s="26">
        <v>100100</v>
      </c>
    </row>
    <row r="25" spans="1:8" s="7" customFormat="1" ht="26.25" customHeight="1">
      <c r="A25" s="8">
        <v>10</v>
      </c>
      <c r="B25" s="10" t="s">
        <v>387</v>
      </c>
      <c r="C25" s="56" t="s">
        <v>390</v>
      </c>
      <c r="D25" s="6" t="s">
        <v>351</v>
      </c>
      <c r="E25" s="8" t="s">
        <v>397</v>
      </c>
      <c r="F25" s="11" t="s">
        <v>10</v>
      </c>
      <c r="G25" s="8">
        <v>8</v>
      </c>
      <c r="H25" s="26">
        <v>17000</v>
      </c>
    </row>
    <row r="26" spans="1:8" s="12" customFormat="1" ht="26.25" customHeight="1">
      <c r="A26" s="13" t="s">
        <v>9</v>
      </c>
      <c r="B26" s="13"/>
      <c r="C26" s="13"/>
      <c r="D26" s="13"/>
      <c r="E26" s="13"/>
      <c r="F26" s="13"/>
      <c r="G26" s="13"/>
      <c r="H26" s="14">
        <f>SUM(H16:H25)</f>
        <v>297500</v>
      </c>
    </row>
    <row r="27" spans="1:8" s="7" customFormat="1" ht="26.25" customHeight="1">
      <c r="A27" s="36">
        <v>1</v>
      </c>
      <c r="B27" s="10" t="s">
        <v>494</v>
      </c>
      <c r="C27" s="8" t="s">
        <v>603</v>
      </c>
      <c r="D27" s="6" t="s">
        <v>590</v>
      </c>
      <c r="E27" s="8" t="s">
        <v>159</v>
      </c>
      <c r="F27" s="11" t="s">
        <v>10</v>
      </c>
      <c r="G27" s="8">
        <v>4</v>
      </c>
      <c r="H27" s="26">
        <v>57000</v>
      </c>
    </row>
    <row r="28" spans="1:8" s="7" customFormat="1" ht="26.25" customHeight="1">
      <c r="A28" s="36">
        <v>2</v>
      </c>
      <c r="B28" s="10" t="s">
        <v>497</v>
      </c>
      <c r="C28" s="8" t="s">
        <v>604</v>
      </c>
      <c r="D28" s="6" t="s">
        <v>591</v>
      </c>
      <c r="E28" s="8" t="s">
        <v>159</v>
      </c>
      <c r="F28" s="11" t="s">
        <v>10</v>
      </c>
      <c r="G28" s="8">
        <v>6</v>
      </c>
      <c r="H28" s="26">
        <v>13000</v>
      </c>
    </row>
    <row r="29" spans="1:8" s="7" customFormat="1" ht="26.25" customHeight="1">
      <c r="A29" s="36">
        <v>3</v>
      </c>
      <c r="B29" s="10" t="s">
        <v>592</v>
      </c>
      <c r="C29" s="8" t="s">
        <v>605</v>
      </c>
      <c r="D29" s="6" t="s">
        <v>593</v>
      </c>
      <c r="E29" s="8" t="s">
        <v>607</v>
      </c>
      <c r="F29" s="11" t="s">
        <v>10</v>
      </c>
      <c r="G29" s="8">
        <v>4</v>
      </c>
      <c r="H29" s="26">
        <v>65000</v>
      </c>
    </row>
    <row r="30" spans="1:8" s="7" customFormat="1" ht="26.25" customHeight="1">
      <c r="A30" s="36">
        <v>4</v>
      </c>
      <c r="B30" s="10" t="s">
        <v>592</v>
      </c>
      <c r="C30" s="8" t="s">
        <v>606</v>
      </c>
      <c r="D30" s="6" t="s">
        <v>594</v>
      </c>
      <c r="E30" s="8" t="s">
        <v>607</v>
      </c>
      <c r="F30" s="11" t="s">
        <v>10</v>
      </c>
      <c r="G30" s="8">
        <v>4</v>
      </c>
      <c r="H30" s="26">
        <v>6000</v>
      </c>
    </row>
    <row r="31" spans="1:8" s="7" customFormat="1" ht="26.25" customHeight="1">
      <c r="A31" s="36">
        <v>5</v>
      </c>
      <c r="B31" s="10" t="s">
        <v>503</v>
      </c>
      <c r="C31" s="8" t="s">
        <v>603</v>
      </c>
      <c r="D31" s="6" t="s">
        <v>595</v>
      </c>
      <c r="E31" s="8" t="s">
        <v>159</v>
      </c>
      <c r="F31" s="11" t="s">
        <v>10</v>
      </c>
      <c r="G31" s="8">
        <v>4</v>
      </c>
      <c r="H31" s="26">
        <v>34400</v>
      </c>
    </row>
    <row r="32" spans="1:8" s="7" customFormat="1" ht="26.25" customHeight="1">
      <c r="A32" s="36">
        <v>6</v>
      </c>
      <c r="B32" s="10" t="s">
        <v>503</v>
      </c>
      <c r="C32" s="8" t="s">
        <v>604</v>
      </c>
      <c r="D32" s="6" t="s">
        <v>594</v>
      </c>
      <c r="E32" s="8" t="s">
        <v>159</v>
      </c>
      <c r="F32" s="11" t="s">
        <v>10</v>
      </c>
      <c r="G32" s="8">
        <v>4</v>
      </c>
      <c r="H32" s="26">
        <v>16000</v>
      </c>
    </row>
    <row r="33" spans="1:8" s="7" customFormat="1" ht="26.25" customHeight="1">
      <c r="A33" s="36">
        <v>7</v>
      </c>
      <c r="B33" s="10" t="s">
        <v>469</v>
      </c>
      <c r="C33" s="8" t="s">
        <v>596</v>
      </c>
      <c r="D33" s="6" t="s">
        <v>597</v>
      </c>
      <c r="E33" s="8" t="s">
        <v>608</v>
      </c>
      <c r="F33" s="11" t="s">
        <v>10</v>
      </c>
      <c r="G33" s="8">
        <v>5</v>
      </c>
      <c r="H33" s="26">
        <v>50000</v>
      </c>
    </row>
    <row r="34" spans="1:8" s="7" customFormat="1" ht="26.25" customHeight="1">
      <c r="A34" s="36">
        <v>8</v>
      </c>
      <c r="B34" s="10" t="s">
        <v>469</v>
      </c>
      <c r="C34" s="8" t="s">
        <v>598</v>
      </c>
      <c r="D34" s="6" t="s">
        <v>591</v>
      </c>
      <c r="E34" s="8" t="s">
        <v>608</v>
      </c>
      <c r="F34" s="11" t="s">
        <v>10</v>
      </c>
      <c r="G34" s="8">
        <v>5</v>
      </c>
      <c r="H34" s="26">
        <v>10000</v>
      </c>
    </row>
    <row r="35" spans="1:8" s="7" customFormat="1" ht="26.25" customHeight="1">
      <c r="A35" s="36">
        <v>9</v>
      </c>
      <c r="B35" s="10" t="s">
        <v>470</v>
      </c>
      <c r="C35" s="8" t="s">
        <v>599</v>
      </c>
      <c r="D35" s="6" t="s">
        <v>600</v>
      </c>
      <c r="E35" s="8" t="s">
        <v>391</v>
      </c>
      <c r="F35" s="11" t="s">
        <v>10</v>
      </c>
      <c r="G35" s="8">
        <v>4</v>
      </c>
      <c r="H35" s="26">
        <v>61000</v>
      </c>
    </row>
    <row r="36" spans="1:8" s="7" customFormat="1" ht="26.25" customHeight="1">
      <c r="A36" s="8">
        <v>10</v>
      </c>
      <c r="B36" s="10" t="s">
        <v>572</v>
      </c>
      <c r="C36" s="8" t="s">
        <v>601</v>
      </c>
      <c r="D36" s="6" t="s">
        <v>602</v>
      </c>
      <c r="E36" s="8" t="s">
        <v>609</v>
      </c>
      <c r="F36" s="11" t="s">
        <v>10</v>
      </c>
      <c r="G36" s="8">
        <v>3</v>
      </c>
      <c r="H36" s="26">
        <v>39000</v>
      </c>
    </row>
    <row r="37" spans="1:8" s="12" customFormat="1" ht="26.25" customHeight="1">
      <c r="A37" s="35" t="s">
        <v>9</v>
      </c>
      <c r="B37" s="35"/>
      <c r="C37" s="13"/>
      <c r="D37" s="13"/>
      <c r="E37" s="13"/>
      <c r="F37" s="13"/>
      <c r="G37" s="13"/>
      <c r="H37" s="14">
        <f>SUM(H27:H36)</f>
        <v>351400</v>
      </c>
    </row>
    <row r="38" spans="1:8" s="7" customFormat="1" ht="39" customHeight="1">
      <c r="A38" s="8">
        <v>1</v>
      </c>
      <c r="B38" s="10" t="s">
        <v>693</v>
      </c>
      <c r="C38" s="8" t="s">
        <v>694</v>
      </c>
      <c r="D38" s="6" t="s">
        <v>695</v>
      </c>
      <c r="E38" s="8" t="s">
        <v>212</v>
      </c>
      <c r="F38" s="11" t="s">
        <v>10</v>
      </c>
      <c r="G38" s="8">
        <v>2</v>
      </c>
      <c r="H38" s="26">
        <v>5000</v>
      </c>
    </row>
    <row r="39" spans="1:8" s="7" customFormat="1" ht="27.75" customHeight="1">
      <c r="A39" s="8">
        <v>2</v>
      </c>
      <c r="B39" s="10" t="s">
        <v>696</v>
      </c>
      <c r="C39" s="8" t="s">
        <v>697</v>
      </c>
      <c r="D39" s="6" t="s">
        <v>698</v>
      </c>
      <c r="E39" s="8" t="s">
        <v>713</v>
      </c>
      <c r="F39" s="11" t="s">
        <v>10</v>
      </c>
      <c r="G39" s="8">
        <v>1</v>
      </c>
      <c r="H39" s="26">
        <v>13200</v>
      </c>
    </row>
    <row r="40" spans="1:8" s="7" customFormat="1" ht="26.25" customHeight="1">
      <c r="A40" s="8">
        <v>3</v>
      </c>
      <c r="B40" s="10" t="s">
        <v>653</v>
      </c>
      <c r="C40" s="8" t="s">
        <v>699</v>
      </c>
      <c r="D40" s="6" t="s">
        <v>700</v>
      </c>
      <c r="E40" s="8" t="s">
        <v>714</v>
      </c>
      <c r="F40" s="11" t="s">
        <v>10</v>
      </c>
      <c r="G40" s="8">
        <v>4</v>
      </c>
      <c r="H40" s="26">
        <v>44000</v>
      </c>
    </row>
    <row r="41" spans="1:8" s="7" customFormat="1" ht="26.25" customHeight="1">
      <c r="A41" s="8">
        <v>4</v>
      </c>
      <c r="B41" s="10" t="s">
        <v>676</v>
      </c>
      <c r="C41" s="8" t="s">
        <v>701</v>
      </c>
      <c r="D41" s="6" t="s">
        <v>702</v>
      </c>
      <c r="E41" s="8" t="s">
        <v>714</v>
      </c>
      <c r="F41" s="11" t="s">
        <v>10</v>
      </c>
      <c r="G41" s="8">
        <v>8</v>
      </c>
      <c r="H41" s="26">
        <v>16000</v>
      </c>
    </row>
    <row r="42" spans="1:8" s="7" customFormat="1" ht="26.25" customHeight="1">
      <c r="A42" s="8">
        <v>5</v>
      </c>
      <c r="B42" s="10" t="s">
        <v>676</v>
      </c>
      <c r="C42" s="8" t="s">
        <v>703</v>
      </c>
      <c r="D42" s="6" t="s">
        <v>704</v>
      </c>
      <c r="E42" s="8" t="s">
        <v>715</v>
      </c>
      <c r="F42" s="11" t="s">
        <v>10</v>
      </c>
      <c r="G42" s="8">
        <v>4</v>
      </c>
      <c r="H42" s="26">
        <v>74000</v>
      </c>
    </row>
    <row r="43" spans="1:8" s="7" customFormat="1" ht="26.25" customHeight="1">
      <c r="A43" s="8">
        <v>6</v>
      </c>
      <c r="B43" s="10" t="s">
        <v>676</v>
      </c>
      <c r="C43" s="8" t="s">
        <v>705</v>
      </c>
      <c r="D43" s="6" t="s">
        <v>695</v>
      </c>
      <c r="E43" s="8" t="s">
        <v>715</v>
      </c>
      <c r="F43" s="11" t="s">
        <v>10</v>
      </c>
      <c r="G43" s="8">
        <v>4</v>
      </c>
      <c r="H43" s="26">
        <v>8500</v>
      </c>
    </row>
    <row r="44" spans="1:8" s="7" customFormat="1" ht="26.25" customHeight="1">
      <c r="A44" s="8">
        <v>7</v>
      </c>
      <c r="B44" s="10" t="s">
        <v>676</v>
      </c>
      <c r="C44" s="8" t="s">
        <v>706</v>
      </c>
      <c r="D44" s="6" t="s">
        <v>695</v>
      </c>
      <c r="E44" s="8" t="s">
        <v>714</v>
      </c>
      <c r="F44" s="11" t="s">
        <v>10</v>
      </c>
      <c r="G44" s="8">
        <v>2</v>
      </c>
      <c r="H44" s="26">
        <v>4500</v>
      </c>
    </row>
    <row r="45" spans="1:8" s="7" customFormat="1" ht="26.25" customHeight="1">
      <c r="A45" s="8">
        <v>8</v>
      </c>
      <c r="B45" s="10" t="s">
        <v>686</v>
      </c>
      <c r="C45" s="8" t="s">
        <v>707</v>
      </c>
      <c r="D45" s="6" t="s">
        <v>695</v>
      </c>
      <c r="E45" s="8" t="s">
        <v>370</v>
      </c>
      <c r="F45" s="11" t="s">
        <v>10</v>
      </c>
      <c r="G45" s="8">
        <v>3</v>
      </c>
      <c r="H45" s="26">
        <v>7500</v>
      </c>
    </row>
    <row r="46" spans="1:8" s="7" customFormat="1" ht="26.25" customHeight="1">
      <c r="A46" s="8">
        <v>9</v>
      </c>
      <c r="B46" s="10" t="s">
        <v>688</v>
      </c>
      <c r="C46" s="8" t="s">
        <v>708</v>
      </c>
      <c r="D46" s="6" t="s">
        <v>709</v>
      </c>
      <c r="E46" s="8" t="s">
        <v>716</v>
      </c>
      <c r="F46" s="11" t="s">
        <v>10</v>
      </c>
      <c r="G46" s="8">
        <v>4</v>
      </c>
      <c r="H46" s="26">
        <v>27500</v>
      </c>
    </row>
    <row r="47" spans="1:8" s="7" customFormat="1" ht="26.25" customHeight="1">
      <c r="A47" s="8">
        <v>10</v>
      </c>
      <c r="B47" s="10" t="s">
        <v>688</v>
      </c>
      <c r="C47" s="8" t="s">
        <v>710</v>
      </c>
      <c r="D47" s="6" t="s">
        <v>702</v>
      </c>
      <c r="E47" s="8" t="s">
        <v>716</v>
      </c>
      <c r="F47" s="11" t="s">
        <v>10</v>
      </c>
      <c r="G47" s="8">
        <v>4</v>
      </c>
      <c r="H47" s="26">
        <v>11600</v>
      </c>
    </row>
    <row r="48" spans="1:8" s="7" customFormat="1" ht="26.25" customHeight="1">
      <c r="A48" s="8">
        <v>11</v>
      </c>
      <c r="B48" s="10" t="s">
        <v>679</v>
      </c>
      <c r="C48" s="8" t="s">
        <v>711</v>
      </c>
      <c r="D48" s="6" t="s">
        <v>712</v>
      </c>
      <c r="E48" s="8" t="s">
        <v>714</v>
      </c>
      <c r="F48" s="11" t="s">
        <v>10</v>
      </c>
      <c r="G48" s="8">
        <v>4</v>
      </c>
      <c r="H48" s="26">
        <v>37000</v>
      </c>
    </row>
    <row r="49" spans="1:8" s="12" customFormat="1" ht="26.25" customHeight="1">
      <c r="A49" s="13" t="s">
        <v>9</v>
      </c>
      <c r="B49" s="13"/>
      <c r="C49" s="13"/>
      <c r="D49" s="13"/>
      <c r="E49" s="13"/>
      <c r="F49" s="13"/>
      <c r="G49" s="13"/>
      <c r="H49" s="14">
        <f>SUM(H38:H48)</f>
        <v>248800</v>
      </c>
    </row>
    <row r="50" spans="1:8" s="7" customFormat="1" ht="27" customHeight="1">
      <c r="A50" s="8">
        <v>1</v>
      </c>
      <c r="B50" s="10" t="s">
        <v>772</v>
      </c>
      <c r="C50" s="8" t="s">
        <v>773</v>
      </c>
      <c r="D50" s="6" t="s">
        <v>774</v>
      </c>
      <c r="E50" s="8" t="s">
        <v>691</v>
      </c>
      <c r="F50" s="11" t="s">
        <v>10</v>
      </c>
      <c r="G50" s="8">
        <v>6</v>
      </c>
      <c r="H50" s="26">
        <v>52000</v>
      </c>
    </row>
    <row r="51" spans="1:8" s="7" customFormat="1" ht="39" customHeight="1">
      <c r="A51" s="8">
        <v>2</v>
      </c>
      <c r="B51" s="10" t="s">
        <v>772</v>
      </c>
      <c r="C51" s="8" t="s">
        <v>775</v>
      </c>
      <c r="D51" s="6" t="s">
        <v>776</v>
      </c>
      <c r="E51" s="8" t="s">
        <v>579</v>
      </c>
      <c r="F51" s="11" t="s">
        <v>10</v>
      </c>
      <c r="G51" s="8">
        <v>3</v>
      </c>
      <c r="H51" s="26">
        <v>5500</v>
      </c>
    </row>
    <row r="52" spans="1:8" s="7" customFormat="1" ht="39.75" customHeight="1">
      <c r="A52" s="8">
        <v>3</v>
      </c>
      <c r="B52" s="10" t="s">
        <v>777</v>
      </c>
      <c r="C52" s="8" t="s">
        <v>778</v>
      </c>
      <c r="D52" s="6" t="s">
        <v>779</v>
      </c>
      <c r="E52" s="8" t="s">
        <v>796</v>
      </c>
      <c r="F52" s="11" t="s">
        <v>10</v>
      </c>
      <c r="G52" s="8">
        <v>3</v>
      </c>
      <c r="H52" s="26">
        <v>29000</v>
      </c>
    </row>
    <row r="53" spans="1:8" s="7" customFormat="1" ht="27" customHeight="1">
      <c r="A53" s="8">
        <v>4</v>
      </c>
      <c r="B53" s="10" t="s">
        <v>777</v>
      </c>
      <c r="C53" s="8" t="s">
        <v>780</v>
      </c>
      <c r="D53" s="6" t="s">
        <v>781</v>
      </c>
      <c r="E53" s="8" t="s">
        <v>796</v>
      </c>
      <c r="F53" s="11" t="s">
        <v>10</v>
      </c>
      <c r="G53" s="8">
        <v>4</v>
      </c>
      <c r="H53" s="26">
        <v>16500</v>
      </c>
    </row>
    <row r="54" spans="1:8" s="7" customFormat="1" ht="27" customHeight="1">
      <c r="A54" s="8">
        <v>5</v>
      </c>
      <c r="B54" s="10" t="s">
        <v>777</v>
      </c>
      <c r="C54" s="8" t="s">
        <v>780</v>
      </c>
      <c r="D54" s="6" t="s">
        <v>781</v>
      </c>
      <c r="E54" s="8" t="s">
        <v>796</v>
      </c>
      <c r="F54" s="11" t="s">
        <v>10</v>
      </c>
      <c r="G54" s="8">
        <v>4</v>
      </c>
      <c r="H54" s="26">
        <v>4500</v>
      </c>
    </row>
    <row r="55" spans="1:8" s="7" customFormat="1" ht="43.5" customHeight="1">
      <c r="A55" s="8">
        <v>6</v>
      </c>
      <c r="B55" s="10" t="s">
        <v>782</v>
      </c>
      <c r="C55" s="8" t="s">
        <v>783</v>
      </c>
      <c r="D55" s="6" t="s">
        <v>784</v>
      </c>
      <c r="E55" s="8" t="s">
        <v>793</v>
      </c>
      <c r="F55" s="11" t="s">
        <v>10</v>
      </c>
      <c r="G55" s="8">
        <v>4</v>
      </c>
      <c r="H55" s="26">
        <v>34000</v>
      </c>
    </row>
    <row r="56" spans="1:8" s="7" customFormat="1" ht="27" customHeight="1">
      <c r="A56" s="8">
        <v>7</v>
      </c>
      <c r="B56" s="10" t="s">
        <v>785</v>
      </c>
      <c r="C56" s="8" t="s">
        <v>786</v>
      </c>
      <c r="D56" s="6" t="s">
        <v>787</v>
      </c>
      <c r="E56" s="8" t="s">
        <v>795</v>
      </c>
      <c r="F56" s="11" t="s">
        <v>10</v>
      </c>
      <c r="G56" s="8">
        <v>3</v>
      </c>
      <c r="H56" s="26">
        <v>25000</v>
      </c>
    </row>
    <row r="57" spans="1:8" s="7" customFormat="1" ht="39" customHeight="1">
      <c r="A57" s="8">
        <v>8</v>
      </c>
      <c r="B57" s="10" t="s">
        <v>760</v>
      </c>
      <c r="C57" s="8" t="s">
        <v>788</v>
      </c>
      <c r="D57" s="6" t="s">
        <v>789</v>
      </c>
      <c r="E57" s="8" t="s">
        <v>794</v>
      </c>
      <c r="F57" s="11" t="s">
        <v>10</v>
      </c>
      <c r="G57" s="8">
        <v>9</v>
      </c>
      <c r="H57" s="26">
        <v>126000</v>
      </c>
    </row>
    <row r="58" spans="1:8" s="7" customFormat="1" ht="27" customHeight="1">
      <c r="A58" s="8">
        <v>9</v>
      </c>
      <c r="B58" s="10" t="s">
        <v>790</v>
      </c>
      <c r="C58" s="8" t="s">
        <v>791</v>
      </c>
      <c r="D58" s="6" t="s">
        <v>792</v>
      </c>
      <c r="E58" s="8" t="s">
        <v>578</v>
      </c>
      <c r="F58" s="11" t="s">
        <v>10</v>
      </c>
      <c r="G58" s="8">
        <v>9</v>
      </c>
      <c r="H58" s="26">
        <v>30600</v>
      </c>
    </row>
    <row r="59" spans="1:8" s="12" customFormat="1" ht="26.25" customHeight="1">
      <c r="A59" s="13" t="s">
        <v>9</v>
      </c>
      <c r="B59" s="13"/>
      <c r="C59" s="13"/>
      <c r="D59" s="13"/>
      <c r="E59" s="13"/>
      <c r="F59" s="13"/>
      <c r="G59" s="13"/>
      <c r="H59" s="14">
        <f>SUM(H50:H58)</f>
        <v>323100</v>
      </c>
    </row>
    <row r="60" spans="1:8" s="7" customFormat="1" ht="27" customHeight="1">
      <c r="A60" s="8">
        <v>1</v>
      </c>
      <c r="B60" s="10" t="s">
        <v>923</v>
      </c>
      <c r="C60" s="56" t="s">
        <v>932</v>
      </c>
      <c r="D60" s="6" t="s">
        <v>933</v>
      </c>
      <c r="E60" s="8" t="s">
        <v>578</v>
      </c>
      <c r="F60" s="11" t="s">
        <v>10</v>
      </c>
      <c r="G60" s="8">
        <v>4</v>
      </c>
      <c r="H60" s="26">
        <v>55000</v>
      </c>
    </row>
    <row r="61" spans="1:8" s="7" customFormat="1" ht="27.75" customHeight="1">
      <c r="A61" s="8">
        <v>2</v>
      </c>
      <c r="B61" s="10" t="s">
        <v>923</v>
      </c>
      <c r="C61" s="56" t="s">
        <v>934</v>
      </c>
      <c r="D61" s="6" t="s">
        <v>935</v>
      </c>
      <c r="E61" s="8" t="s">
        <v>578</v>
      </c>
      <c r="F61" s="11" t="s">
        <v>10</v>
      </c>
      <c r="G61" s="8">
        <v>3</v>
      </c>
      <c r="H61" s="26">
        <v>4500</v>
      </c>
    </row>
    <row r="62" spans="1:8" s="7" customFormat="1" ht="27" customHeight="1">
      <c r="A62" s="8">
        <v>3</v>
      </c>
      <c r="B62" s="10" t="s">
        <v>936</v>
      </c>
      <c r="C62" s="8" t="s">
        <v>937</v>
      </c>
      <c r="D62" s="6" t="s">
        <v>938</v>
      </c>
      <c r="E62" s="8" t="s">
        <v>580</v>
      </c>
      <c r="F62" s="11" t="s">
        <v>10</v>
      </c>
      <c r="G62" s="8">
        <v>4</v>
      </c>
      <c r="H62" s="26">
        <v>36000</v>
      </c>
    </row>
    <row r="63" spans="1:8" s="7" customFormat="1" ht="39.75" customHeight="1">
      <c r="A63" s="8">
        <v>4</v>
      </c>
      <c r="B63" s="10" t="s">
        <v>939</v>
      </c>
      <c r="C63" s="56" t="s">
        <v>940</v>
      </c>
      <c r="D63" s="6" t="s">
        <v>941</v>
      </c>
      <c r="E63" s="8" t="s">
        <v>953</v>
      </c>
      <c r="F63" s="11" t="s">
        <v>10</v>
      </c>
      <c r="G63" s="8">
        <v>3</v>
      </c>
      <c r="H63" s="26">
        <v>29000</v>
      </c>
    </row>
    <row r="64" spans="1:8" s="7" customFormat="1" ht="27" customHeight="1">
      <c r="A64" s="8">
        <v>5</v>
      </c>
      <c r="B64" s="10" t="s">
        <v>939</v>
      </c>
      <c r="C64" s="56" t="s">
        <v>942</v>
      </c>
      <c r="D64" s="6" t="s">
        <v>935</v>
      </c>
      <c r="E64" s="8" t="s">
        <v>953</v>
      </c>
      <c r="F64" s="11" t="s">
        <v>10</v>
      </c>
      <c r="G64" s="8">
        <v>3</v>
      </c>
      <c r="H64" s="26">
        <v>4500</v>
      </c>
    </row>
    <row r="65" spans="1:8" s="7" customFormat="1" ht="27" customHeight="1">
      <c r="A65" s="8">
        <v>6</v>
      </c>
      <c r="B65" s="10" t="s">
        <v>939</v>
      </c>
      <c r="C65" s="56" t="s">
        <v>943</v>
      </c>
      <c r="D65" s="6" t="s">
        <v>935</v>
      </c>
      <c r="E65" s="8" t="s">
        <v>578</v>
      </c>
      <c r="F65" s="11" t="s">
        <v>10</v>
      </c>
      <c r="G65" s="8">
        <v>3</v>
      </c>
      <c r="H65" s="26">
        <v>4500</v>
      </c>
    </row>
    <row r="66" spans="1:8" s="7" customFormat="1" ht="43.5" customHeight="1">
      <c r="A66" s="8">
        <v>7</v>
      </c>
      <c r="B66" s="10" t="s">
        <v>944</v>
      </c>
      <c r="C66" s="8" t="s">
        <v>945</v>
      </c>
      <c r="D66" s="6" t="s">
        <v>946</v>
      </c>
      <c r="E66" s="8" t="s">
        <v>578</v>
      </c>
      <c r="F66" s="11" t="s">
        <v>10</v>
      </c>
      <c r="G66" s="8">
        <v>4</v>
      </c>
      <c r="H66" s="26">
        <v>41800</v>
      </c>
    </row>
    <row r="67" spans="1:8" s="7" customFormat="1" ht="40.5" customHeight="1">
      <c r="A67" s="8">
        <v>8</v>
      </c>
      <c r="B67" s="10" t="s">
        <v>944</v>
      </c>
      <c r="C67" s="8" t="s">
        <v>947</v>
      </c>
      <c r="D67" s="6" t="s">
        <v>948</v>
      </c>
      <c r="E67" s="8" t="s">
        <v>578</v>
      </c>
      <c r="F67" s="11" t="s">
        <v>10</v>
      </c>
      <c r="G67" s="8">
        <v>4</v>
      </c>
      <c r="H67" s="26">
        <v>23700</v>
      </c>
    </row>
    <row r="68" spans="1:8" s="7" customFormat="1" ht="39" customHeight="1">
      <c r="A68" s="8">
        <v>9</v>
      </c>
      <c r="B68" s="10" t="s">
        <v>910</v>
      </c>
      <c r="C68" s="8" t="s">
        <v>949</v>
      </c>
      <c r="D68" s="6" t="s">
        <v>950</v>
      </c>
      <c r="E68" s="8" t="s">
        <v>954</v>
      </c>
      <c r="F68" s="11" t="s">
        <v>10</v>
      </c>
      <c r="G68" s="8">
        <v>5</v>
      </c>
      <c r="H68" s="26">
        <v>42500</v>
      </c>
    </row>
    <row r="69" spans="1:8" s="7" customFormat="1" ht="43.5" customHeight="1">
      <c r="A69" s="8">
        <v>10</v>
      </c>
      <c r="B69" s="10" t="s">
        <v>951</v>
      </c>
      <c r="C69" s="56" t="s">
        <v>952</v>
      </c>
      <c r="D69" s="6" t="s">
        <v>941</v>
      </c>
      <c r="E69" s="8" t="s">
        <v>691</v>
      </c>
      <c r="F69" s="11" t="s">
        <v>10</v>
      </c>
      <c r="G69" s="8">
        <v>8</v>
      </c>
      <c r="H69" s="26">
        <v>74000</v>
      </c>
    </row>
    <row r="70" spans="1:8" s="12" customFormat="1" ht="26.25" customHeight="1">
      <c r="A70" s="13" t="s">
        <v>9</v>
      </c>
      <c r="B70" s="13"/>
      <c r="C70" s="13"/>
      <c r="D70" s="13"/>
      <c r="E70" s="13"/>
      <c r="F70" s="13"/>
      <c r="G70" s="13"/>
      <c r="H70" s="14">
        <f>SUM(H60:H69)</f>
        <v>315500</v>
      </c>
    </row>
    <row r="71" spans="1:8" s="7" customFormat="1" ht="39.75" customHeight="1">
      <c r="A71" s="8">
        <v>1</v>
      </c>
      <c r="B71" s="10" t="s">
        <v>1111</v>
      </c>
      <c r="C71" s="56" t="s">
        <v>1112</v>
      </c>
      <c r="D71" s="6" t="s">
        <v>1061</v>
      </c>
      <c r="E71" s="8" t="s">
        <v>691</v>
      </c>
      <c r="F71" s="11" t="s">
        <v>10</v>
      </c>
      <c r="G71" s="8">
        <v>4</v>
      </c>
      <c r="H71" s="26">
        <v>44000</v>
      </c>
    </row>
    <row r="72" spans="1:8" s="7" customFormat="1" ht="39.75" customHeight="1">
      <c r="A72" s="8">
        <v>2</v>
      </c>
      <c r="B72" s="10" t="s">
        <v>1113</v>
      </c>
      <c r="C72" s="8" t="s">
        <v>1114</v>
      </c>
      <c r="D72" s="6" t="s">
        <v>712</v>
      </c>
      <c r="E72" s="8" t="s">
        <v>691</v>
      </c>
      <c r="F72" s="11" t="s">
        <v>10</v>
      </c>
      <c r="G72" s="8">
        <v>5</v>
      </c>
      <c r="H72" s="26">
        <v>76800</v>
      </c>
    </row>
    <row r="73" spans="1:8" s="7" customFormat="1" ht="39.75" customHeight="1">
      <c r="A73" s="8">
        <v>3</v>
      </c>
      <c r="B73" s="10" t="s">
        <v>1066</v>
      </c>
      <c r="C73" s="8" t="s">
        <v>1115</v>
      </c>
      <c r="D73" s="6" t="s">
        <v>709</v>
      </c>
      <c r="E73" s="8" t="s">
        <v>1116</v>
      </c>
      <c r="F73" s="11" t="s">
        <v>10</v>
      </c>
      <c r="G73" s="8">
        <v>3</v>
      </c>
      <c r="H73" s="26">
        <v>22500</v>
      </c>
    </row>
    <row r="74" spans="1:8" s="12" customFormat="1" ht="26.25" customHeight="1">
      <c r="A74" s="13" t="s">
        <v>9</v>
      </c>
      <c r="B74" s="13"/>
      <c r="C74" s="13"/>
      <c r="D74" s="13"/>
      <c r="E74" s="13"/>
      <c r="F74" s="13"/>
      <c r="G74" s="13"/>
      <c r="H74" s="14">
        <f>SUM(H71:H73)</f>
        <v>143300</v>
      </c>
    </row>
    <row r="75" spans="1:8" s="7" customFormat="1" ht="32.25" customHeight="1">
      <c r="A75" s="8">
        <v>1</v>
      </c>
      <c r="B75" s="10" t="s">
        <v>1192</v>
      </c>
      <c r="C75" s="8" t="s">
        <v>1193</v>
      </c>
      <c r="D75" s="6" t="s">
        <v>1194</v>
      </c>
      <c r="E75" s="8" t="s">
        <v>1243</v>
      </c>
      <c r="F75" s="11" t="s">
        <v>10</v>
      </c>
      <c r="G75" s="8">
        <v>3</v>
      </c>
      <c r="H75" s="26">
        <v>13200</v>
      </c>
    </row>
    <row r="76" spans="1:8" s="7" customFormat="1" ht="32.25" customHeight="1">
      <c r="A76" s="8">
        <v>2</v>
      </c>
      <c r="B76" s="10" t="s">
        <v>1140</v>
      </c>
      <c r="C76" s="8" t="s">
        <v>1195</v>
      </c>
      <c r="D76" s="6" t="s">
        <v>1196</v>
      </c>
      <c r="E76" s="8" t="s">
        <v>1244</v>
      </c>
      <c r="F76" s="11" t="s">
        <v>10</v>
      </c>
      <c r="G76" s="8">
        <v>4</v>
      </c>
      <c r="H76" s="26">
        <v>22000</v>
      </c>
    </row>
    <row r="77" spans="1:8" s="7" customFormat="1" ht="32.25" customHeight="1">
      <c r="A77" s="8">
        <v>3</v>
      </c>
      <c r="B77" s="10" t="s">
        <v>1197</v>
      </c>
      <c r="C77" s="8" t="s">
        <v>1198</v>
      </c>
      <c r="D77" s="6" t="s">
        <v>1199</v>
      </c>
      <c r="E77" s="8" t="s">
        <v>1245</v>
      </c>
      <c r="F77" s="11" t="s">
        <v>10</v>
      </c>
      <c r="G77" s="8">
        <v>5</v>
      </c>
      <c r="H77" s="26">
        <v>59000</v>
      </c>
    </row>
    <row r="78" spans="1:8" s="7" customFormat="1" ht="32.25" customHeight="1">
      <c r="A78" s="8">
        <v>4</v>
      </c>
      <c r="B78" s="10" t="s">
        <v>1200</v>
      </c>
      <c r="C78" s="8" t="s">
        <v>1195</v>
      </c>
      <c r="D78" s="6" t="s">
        <v>1196</v>
      </c>
      <c r="E78" s="8" t="s">
        <v>1246</v>
      </c>
      <c r="F78" s="11" t="s">
        <v>10</v>
      </c>
      <c r="G78" s="8">
        <v>4</v>
      </c>
      <c r="H78" s="26">
        <v>24000</v>
      </c>
    </row>
    <row r="79" spans="1:8" s="7" customFormat="1" ht="38.25" customHeight="1">
      <c r="A79" s="8">
        <v>5</v>
      </c>
      <c r="B79" s="10" t="s">
        <v>1201</v>
      </c>
      <c r="C79" s="8" t="s">
        <v>1202</v>
      </c>
      <c r="D79" s="6" t="s">
        <v>1203</v>
      </c>
      <c r="E79" s="8" t="s">
        <v>1247</v>
      </c>
      <c r="F79" s="11" t="s">
        <v>10</v>
      </c>
      <c r="G79" s="8">
        <v>6</v>
      </c>
      <c r="H79" s="26">
        <v>13500</v>
      </c>
    </row>
    <row r="80" spans="1:8" s="7" customFormat="1" ht="32.25" customHeight="1">
      <c r="A80" s="8">
        <v>6</v>
      </c>
      <c r="B80" s="10" t="s">
        <v>1204</v>
      </c>
      <c r="C80" s="8" t="s">
        <v>1205</v>
      </c>
      <c r="D80" s="6" t="s">
        <v>1206</v>
      </c>
      <c r="E80" s="8" t="s">
        <v>1248</v>
      </c>
      <c r="F80" s="11" t="s">
        <v>10</v>
      </c>
      <c r="G80" s="8">
        <v>6</v>
      </c>
      <c r="H80" s="26">
        <v>15500</v>
      </c>
    </row>
    <row r="81" spans="1:8" s="12" customFormat="1" ht="26.25" customHeight="1">
      <c r="A81" s="13" t="s">
        <v>9</v>
      </c>
      <c r="B81" s="13"/>
      <c r="C81" s="13"/>
      <c r="D81" s="13"/>
      <c r="E81" s="13"/>
      <c r="F81" s="13"/>
      <c r="G81" s="13"/>
      <c r="H81" s="14">
        <f>SUM(H78:H80)</f>
        <v>53000</v>
      </c>
    </row>
    <row r="82" spans="1:8" s="7" customFormat="1" ht="58.5" customHeight="1">
      <c r="A82" s="8">
        <v>1</v>
      </c>
      <c r="B82" s="10" t="s">
        <v>1347</v>
      </c>
      <c r="C82" s="8" t="s">
        <v>1348</v>
      </c>
      <c r="D82" s="6" t="s">
        <v>1349</v>
      </c>
      <c r="E82" s="8" t="s">
        <v>1363</v>
      </c>
      <c r="F82" s="11" t="s">
        <v>10</v>
      </c>
      <c r="G82" s="8">
        <v>10</v>
      </c>
      <c r="H82" s="26">
        <v>32000</v>
      </c>
    </row>
    <row r="83" spans="1:8" s="7" customFormat="1" ht="39.75" customHeight="1">
      <c r="A83" s="8">
        <v>2</v>
      </c>
      <c r="B83" s="10" t="s">
        <v>1347</v>
      </c>
      <c r="C83" s="8" t="s">
        <v>1350</v>
      </c>
      <c r="D83" s="6" t="s">
        <v>1349</v>
      </c>
      <c r="E83" s="8" t="s">
        <v>1364</v>
      </c>
      <c r="F83" s="11" t="s">
        <v>10</v>
      </c>
      <c r="G83" s="8">
        <v>2</v>
      </c>
      <c r="H83" s="26">
        <v>6400</v>
      </c>
    </row>
    <row r="84" spans="1:8" s="7" customFormat="1" ht="88.5" customHeight="1">
      <c r="A84" s="8">
        <v>3</v>
      </c>
      <c r="B84" s="10" t="s">
        <v>1347</v>
      </c>
      <c r="C84" s="8" t="s">
        <v>1351</v>
      </c>
      <c r="D84" s="6" t="s">
        <v>1352</v>
      </c>
      <c r="E84" s="8" t="s">
        <v>1365</v>
      </c>
      <c r="F84" s="11" t="s">
        <v>10</v>
      </c>
      <c r="G84" s="8">
        <v>23</v>
      </c>
      <c r="H84" s="26">
        <v>340000</v>
      </c>
    </row>
    <row r="85" spans="1:8" s="7" customFormat="1" ht="32.25" customHeight="1">
      <c r="A85" s="8">
        <v>4</v>
      </c>
      <c r="B85" s="10" t="s">
        <v>1353</v>
      </c>
      <c r="C85" s="8" t="s">
        <v>1354</v>
      </c>
      <c r="D85" s="6" t="s">
        <v>1355</v>
      </c>
      <c r="E85" s="8" t="s">
        <v>1366</v>
      </c>
      <c r="F85" s="11" t="s">
        <v>10</v>
      </c>
      <c r="G85" s="8">
        <v>2</v>
      </c>
      <c r="H85" s="26">
        <v>24200</v>
      </c>
    </row>
    <row r="86" spans="1:8" s="7" customFormat="1" ht="38.25" customHeight="1">
      <c r="A86" s="8">
        <v>5</v>
      </c>
      <c r="B86" s="10" t="s">
        <v>1328</v>
      </c>
      <c r="C86" s="8" t="s">
        <v>1356</v>
      </c>
      <c r="D86" s="6" t="s">
        <v>1298</v>
      </c>
      <c r="E86" s="8" t="s">
        <v>1367</v>
      </c>
      <c r="F86" s="11" t="s">
        <v>10</v>
      </c>
      <c r="G86" s="8">
        <v>2</v>
      </c>
      <c r="H86" s="26">
        <v>34500</v>
      </c>
    </row>
    <row r="87" spans="1:8" s="7" customFormat="1" ht="72.75" customHeight="1">
      <c r="A87" s="8">
        <v>6</v>
      </c>
      <c r="B87" s="10" t="s">
        <v>1357</v>
      </c>
      <c r="C87" s="8" t="s">
        <v>1358</v>
      </c>
      <c r="D87" s="6" t="s">
        <v>1359</v>
      </c>
      <c r="E87" s="8" t="s">
        <v>1368</v>
      </c>
      <c r="F87" s="11" t="s">
        <v>10</v>
      </c>
      <c r="G87" s="8">
        <v>15</v>
      </c>
      <c r="H87" s="26">
        <v>32500</v>
      </c>
    </row>
    <row r="88" spans="1:8" s="7" customFormat="1" ht="45" customHeight="1">
      <c r="A88" s="8">
        <v>7</v>
      </c>
      <c r="B88" s="10" t="s">
        <v>1360</v>
      </c>
      <c r="C88" s="8" t="s">
        <v>1361</v>
      </c>
      <c r="D88" s="6" t="s">
        <v>1362</v>
      </c>
      <c r="E88" s="8" t="s">
        <v>1369</v>
      </c>
      <c r="F88" s="11" t="s">
        <v>10</v>
      </c>
      <c r="G88" s="8">
        <v>4</v>
      </c>
      <c r="H88" s="26">
        <v>66000</v>
      </c>
    </row>
    <row r="89" spans="1:8" s="12" customFormat="1" ht="26.25" customHeight="1">
      <c r="A89" s="13" t="s">
        <v>9</v>
      </c>
      <c r="B89" s="13"/>
      <c r="C89" s="13"/>
      <c r="D89" s="13"/>
      <c r="E89" s="13"/>
      <c r="F89" s="13"/>
      <c r="G89" s="13"/>
      <c r="H89" s="14">
        <f>SUM(H82:H88)</f>
        <v>535600</v>
      </c>
    </row>
    <row r="90" spans="1:8" s="7" customFormat="1" ht="45.75" customHeight="1">
      <c r="A90" s="8">
        <v>1</v>
      </c>
      <c r="B90" s="10" t="s">
        <v>1459</v>
      </c>
      <c r="C90" s="8" t="s">
        <v>1460</v>
      </c>
      <c r="D90" s="6" t="s">
        <v>1461</v>
      </c>
      <c r="E90" s="8" t="s">
        <v>1486</v>
      </c>
      <c r="F90" s="11" t="s">
        <v>10</v>
      </c>
      <c r="G90" s="8">
        <v>3</v>
      </c>
      <c r="H90" s="26">
        <v>12000</v>
      </c>
    </row>
    <row r="91" spans="1:8" s="7" customFormat="1" ht="54" customHeight="1">
      <c r="A91" s="8">
        <v>2</v>
      </c>
      <c r="B91" s="10" t="s">
        <v>1459</v>
      </c>
      <c r="C91" s="8" t="s">
        <v>1462</v>
      </c>
      <c r="D91" s="6" t="s">
        <v>1463</v>
      </c>
      <c r="E91" s="8" t="s">
        <v>1487</v>
      </c>
      <c r="F91" s="11" t="s">
        <v>10</v>
      </c>
      <c r="G91" s="8">
        <v>5</v>
      </c>
      <c r="H91" s="26">
        <v>61500</v>
      </c>
    </row>
    <row r="92" spans="1:8" s="7" customFormat="1" ht="51.75" customHeight="1">
      <c r="A92" s="8">
        <v>3</v>
      </c>
      <c r="B92" s="10" t="s">
        <v>1459</v>
      </c>
      <c r="C92" s="8" t="s">
        <v>1460</v>
      </c>
      <c r="D92" s="6" t="s">
        <v>1464</v>
      </c>
      <c r="E92" s="8" t="s">
        <v>1488</v>
      </c>
      <c r="F92" s="11" t="s">
        <v>10</v>
      </c>
      <c r="G92" s="8">
        <v>4</v>
      </c>
      <c r="H92" s="26">
        <v>9000</v>
      </c>
    </row>
    <row r="93" spans="1:8" s="7" customFormat="1" ht="80.25" customHeight="1">
      <c r="A93" s="8">
        <v>4</v>
      </c>
      <c r="B93" s="10" t="s">
        <v>1421</v>
      </c>
      <c r="C93" s="8" t="s">
        <v>1465</v>
      </c>
      <c r="D93" s="6" t="s">
        <v>1466</v>
      </c>
      <c r="E93" s="8" t="s">
        <v>1495</v>
      </c>
      <c r="F93" s="11" t="s">
        <v>10</v>
      </c>
      <c r="G93" s="8">
        <v>10</v>
      </c>
      <c r="H93" s="26">
        <v>207000</v>
      </c>
    </row>
    <row r="94" spans="1:8" s="7" customFormat="1" ht="66" customHeight="1">
      <c r="A94" s="8">
        <v>5</v>
      </c>
      <c r="B94" s="10" t="s">
        <v>1421</v>
      </c>
      <c r="C94" s="8" t="s">
        <v>1467</v>
      </c>
      <c r="D94" s="6" t="s">
        <v>1468</v>
      </c>
      <c r="E94" s="8" t="s">
        <v>1489</v>
      </c>
      <c r="F94" s="11" t="s">
        <v>10</v>
      </c>
      <c r="G94" s="8">
        <v>7</v>
      </c>
      <c r="H94" s="26">
        <v>13500</v>
      </c>
    </row>
    <row r="95" spans="1:8" s="7" customFormat="1" ht="42.75" customHeight="1">
      <c r="A95" s="8">
        <v>6</v>
      </c>
      <c r="B95" s="10" t="s">
        <v>1469</v>
      </c>
      <c r="C95" s="8" t="s">
        <v>1470</v>
      </c>
      <c r="D95" s="6" t="s">
        <v>1471</v>
      </c>
      <c r="E95" s="8" t="s">
        <v>1490</v>
      </c>
      <c r="F95" s="11" t="s">
        <v>10</v>
      </c>
      <c r="G95" s="8">
        <v>3</v>
      </c>
      <c r="H95" s="26">
        <v>12780</v>
      </c>
    </row>
    <row r="96" spans="1:8" s="7" customFormat="1" ht="37.5" customHeight="1">
      <c r="A96" s="8">
        <v>7</v>
      </c>
      <c r="B96" s="10" t="s">
        <v>1472</v>
      </c>
      <c r="C96" s="8" t="s">
        <v>1473</v>
      </c>
      <c r="D96" s="6" t="s">
        <v>1474</v>
      </c>
      <c r="E96" s="8" t="s">
        <v>1491</v>
      </c>
      <c r="F96" s="11" t="s">
        <v>10</v>
      </c>
      <c r="G96" s="8">
        <v>1</v>
      </c>
      <c r="H96" s="26">
        <v>9000</v>
      </c>
    </row>
    <row r="97" spans="1:8" s="7" customFormat="1" ht="45" customHeight="1">
      <c r="A97" s="8">
        <v>8</v>
      </c>
      <c r="B97" s="10" t="s">
        <v>1472</v>
      </c>
      <c r="C97" s="8" t="s">
        <v>1473</v>
      </c>
      <c r="D97" s="6" t="s">
        <v>1475</v>
      </c>
      <c r="E97" s="8" t="s">
        <v>1491</v>
      </c>
      <c r="F97" s="11" t="s">
        <v>10</v>
      </c>
      <c r="G97" s="8">
        <v>1</v>
      </c>
      <c r="H97" s="26">
        <v>25000</v>
      </c>
    </row>
    <row r="98" spans="1:8" s="7" customFormat="1" ht="32.25" customHeight="1">
      <c r="A98" s="8">
        <v>9</v>
      </c>
      <c r="B98" s="10" t="s">
        <v>1476</v>
      </c>
      <c r="C98" s="8" t="s">
        <v>1477</v>
      </c>
      <c r="D98" s="6" t="s">
        <v>1478</v>
      </c>
      <c r="E98" s="8" t="s">
        <v>1492</v>
      </c>
      <c r="F98" s="11" t="s">
        <v>10</v>
      </c>
      <c r="G98" s="8">
        <v>2</v>
      </c>
      <c r="H98" s="26">
        <v>17000</v>
      </c>
    </row>
    <row r="99" spans="1:8" s="7" customFormat="1" ht="67.5" customHeight="1">
      <c r="A99" s="8">
        <v>10</v>
      </c>
      <c r="B99" s="10" t="s">
        <v>1479</v>
      </c>
      <c r="C99" s="8" t="s">
        <v>1480</v>
      </c>
      <c r="D99" s="6" t="s">
        <v>1481</v>
      </c>
      <c r="E99" s="8" t="s">
        <v>1493</v>
      </c>
      <c r="F99" s="11" t="s">
        <v>10</v>
      </c>
      <c r="G99" s="8">
        <v>11</v>
      </c>
      <c r="H99" s="26">
        <v>170000</v>
      </c>
    </row>
    <row r="100" spans="1:8" s="7" customFormat="1" ht="44.25" customHeight="1">
      <c r="A100" s="8">
        <v>11</v>
      </c>
      <c r="B100" s="10" t="s">
        <v>1482</v>
      </c>
      <c r="C100" s="8" t="s">
        <v>1483</v>
      </c>
      <c r="D100" s="6" t="s">
        <v>712</v>
      </c>
      <c r="E100" s="8" t="s">
        <v>1496</v>
      </c>
      <c r="F100" s="11" t="s">
        <v>10</v>
      </c>
      <c r="G100" s="8">
        <v>5</v>
      </c>
      <c r="H100" s="26">
        <v>65500</v>
      </c>
    </row>
    <row r="101" spans="1:8" s="7" customFormat="1" ht="36.75" customHeight="1">
      <c r="A101" s="8">
        <v>12</v>
      </c>
      <c r="B101" s="10" t="s">
        <v>1484</v>
      </c>
      <c r="C101" s="8" t="s">
        <v>1485</v>
      </c>
      <c r="D101" s="6" t="s">
        <v>1461</v>
      </c>
      <c r="E101" s="8" t="s">
        <v>1494</v>
      </c>
      <c r="F101" s="11" t="s">
        <v>10</v>
      </c>
      <c r="G101" s="8">
        <v>4</v>
      </c>
      <c r="H101" s="26">
        <v>22000</v>
      </c>
    </row>
    <row r="102" spans="1:8" s="12" customFormat="1" ht="26.25" customHeight="1">
      <c r="A102" s="13" t="s">
        <v>9</v>
      </c>
      <c r="B102" s="13"/>
      <c r="C102" s="13"/>
      <c r="D102" s="13"/>
      <c r="E102" s="13"/>
      <c r="F102" s="13"/>
      <c r="G102" s="13"/>
      <c r="H102" s="14">
        <f>SUM(H90:H101)</f>
        <v>624280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경영기획부</vt:lpstr>
      <vt:lpstr>경영지원팀</vt:lpstr>
      <vt:lpstr>수집부</vt:lpstr>
      <vt:lpstr>카달로깅팀</vt:lpstr>
      <vt:lpstr>시네마테크부 </vt:lpstr>
      <vt:lpstr>영화관운영팀</vt:lpstr>
      <vt:lpstr>보존기술센터</vt:lpstr>
      <vt:lpstr>보존운영팀</vt:lpstr>
      <vt:lpstr>연구소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2016-03-14T05:05:10Z</cp:lastPrinted>
  <dcterms:created xsi:type="dcterms:W3CDTF">2014-09-12T06:13:49Z</dcterms:created>
  <dcterms:modified xsi:type="dcterms:W3CDTF">2017-03-06T05:45:35Z</dcterms:modified>
</cp:coreProperties>
</file>